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7495" yWindow="-60" windowWidth="10755" windowHeight="17940"/>
  </bookViews>
  <sheets>
    <sheet name="Sheet1" sheetId="1" r:id="rId1"/>
    <sheet name="Cabs" sheetId="2" r:id="rId2"/>
    <sheet name="Sheet3" sheetId="3" r:id="rId3"/>
  </sheets>
  <calcPr calcId="125725"/>
</workbook>
</file>

<file path=xl/calcChain.xml><?xml version="1.0" encoding="utf-8"?>
<calcChain xmlns="http://schemas.openxmlformats.org/spreadsheetml/2006/main">
  <c r="F68" i="1"/>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41"/>
  <c r="F42"/>
  <c r="F43"/>
  <c r="F44"/>
  <c r="F45"/>
  <c r="F46"/>
  <c r="F47"/>
  <c r="F48"/>
  <c r="F49"/>
  <c r="F50"/>
  <c r="F51"/>
  <c r="F52"/>
  <c r="F53"/>
  <c r="F54"/>
  <c r="F55"/>
  <c r="F56"/>
  <c r="F57"/>
  <c r="F58"/>
  <c r="F59"/>
  <c r="F60"/>
  <c r="F61"/>
  <c r="F62"/>
  <c r="F63"/>
  <c r="F64"/>
  <c r="F65"/>
  <c r="F66"/>
  <c r="F67"/>
  <c r="F14"/>
  <c r="F15"/>
  <c r="F16"/>
  <c r="F17"/>
  <c r="F18"/>
  <c r="F19"/>
  <c r="F20"/>
  <c r="F21"/>
  <c r="F22"/>
  <c r="F23"/>
  <c r="F24"/>
  <c r="F25"/>
  <c r="F26"/>
  <c r="F27"/>
  <c r="F28"/>
  <c r="F29"/>
  <c r="F30"/>
  <c r="F31"/>
  <c r="F32"/>
  <c r="F33"/>
  <c r="F34"/>
  <c r="F35"/>
  <c r="F36"/>
  <c r="F37"/>
  <c r="F38"/>
  <c r="F39"/>
  <c r="F40"/>
  <c r="F12"/>
  <c r="F13"/>
  <c r="F11"/>
  <c r="F10"/>
  <c r="F9"/>
  <c r="F4"/>
  <c r="F5"/>
  <c r="F6"/>
  <c r="F7"/>
  <c r="F8"/>
  <c r="F3"/>
</calcChain>
</file>

<file path=xl/sharedStrings.xml><?xml version="1.0" encoding="utf-8"?>
<sst xmlns="http://schemas.openxmlformats.org/spreadsheetml/2006/main" count="528" uniqueCount="465">
  <si>
    <t>1987X Normal</t>
  </si>
  <si>
    <t>1987X Treble</t>
  </si>
  <si>
    <t>5153 Green</t>
  </si>
  <si>
    <t>5153 Blue</t>
  </si>
  <si>
    <t>5153 Red</t>
  </si>
  <si>
    <t>59 Bassguy</t>
  </si>
  <si>
    <t>65 Bassguy</t>
  </si>
  <si>
    <t>Marshall 1987x Normal</t>
  </si>
  <si>
    <t>Marshall 1987x Treble</t>
  </si>
  <si>
    <t>Cameron Atomica Low</t>
  </si>
  <si>
    <t>Cameron Atomica High</t>
  </si>
  <si>
    <t>Atomica Low</t>
  </si>
  <si>
    <t>Atomica High</t>
  </si>
  <si>
    <t>Band-Commander</t>
  </si>
  <si>
    <t>Blankenship Leeds</t>
  </si>
  <si>
    <t>Blanknshp Leeds</t>
  </si>
  <si>
    <t>Matchless Chieftain 1</t>
  </si>
  <si>
    <t>Boutique 1</t>
  </si>
  <si>
    <t>Matchless Chieftain 2</t>
  </si>
  <si>
    <t>Boutique 2</t>
  </si>
  <si>
    <t>Marshall JCM800 2204</t>
  </si>
  <si>
    <t>Brit 800</t>
  </si>
  <si>
    <t>Brit Brown</t>
  </si>
  <si>
    <t>Marshall EVH</t>
  </si>
  <si>
    <t>Marshall JTM45</t>
  </si>
  <si>
    <t>Brit JM45</t>
  </si>
  <si>
    <t>Brit JVM OD1</t>
  </si>
  <si>
    <t>Marshall JVM410 1</t>
  </si>
  <si>
    <t>Marshall JVM410 2</t>
  </si>
  <si>
    <t>Brit JVM OD2</t>
  </si>
  <si>
    <t>Marshall JMP-1</t>
  </si>
  <si>
    <t>Brit Pre</t>
  </si>
  <si>
    <t>Marshall Silver Jubilee</t>
  </si>
  <si>
    <t>Brit Silver</t>
  </si>
  <si>
    <t>Marshall AFD100</t>
  </si>
  <si>
    <t>Brit Super</t>
  </si>
  <si>
    <t>Budda Twinmaster</t>
  </si>
  <si>
    <t>Buttery</t>
  </si>
  <si>
    <t>CAE 3+ SE Rhythm</t>
  </si>
  <si>
    <t>CAE 3+ SE Lead</t>
  </si>
  <si>
    <t>CA+ Rhy</t>
  </si>
  <si>
    <t>CA+ Lead</t>
  </si>
  <si>
    <t>Carvin Legacy</t>
  </si>
  <si>
    <t>Cali Leggy</t>
  </si>
  <si>
    <t>Cameron CCV Ch1</t>
  </si>
  <si>
    <t>Cameron CCV Ch2</t>
  </si>
  <si>
    <t>Cameron Ch.1</t>
  </si>
  <si>
    <t>Cameron Ch.2</t>
  </si>
  <si>
    <t>Carol-Ann Od-2r</t>
  </si>
  <si>
    <t>Carol-Ann Od-2</t>
  </si>
  <si>
    <t>Orange Rockerverb</t>
  </si>
  <si>
    <t>Citrus RV50</t>
  </si>
  <si>
    <t>Vox AC-15 Top Boost</t>
  </si>
  <si>
    <t>Class-A 15W TB</t>
  </si>
  <si>
    <t>Vox AC-30</t>
  </si>
  <si>
    <t>Class-A 30W</t>
  </si>
  <si>
    <t>Vox AC-30 Top Boost</t>
  </si>
  <si>
    <t>Class-A 30W TB</t>
  </si>
  <si>
    <t>Cornford MK50II</t>
  </si>
  <si>
    <t>Corncob M50</t>
  </si>
  <si>
    <t>Das Metall</t>
  </si>
  <si>
    <t>Diezel VH4 FAS</t>
  </si>
  <si>
    <t>Dizzy V4 2</t>
  </si>
  <si>
    <t>Dizzy V4 3</t>
  </si>
  <si>
    <t>Dizzy V4 4</t>
  </si>
  <si>
    <t>Diezel VH4 2</t>
  </si>
  <si>
    <t>Diezel VH4 3</t>
  </si>
  <si>
    <t>Diezel VH4 4</t>
  </si>
  <si>
    <t>Fender Tweed Deluxe</t>
  </si>
  <si>
    <t>Deluxe Tweed</t>
  </si>
  <si>
    <t>Friedman Dirty Shirley</t>
  </si>
  <si>
    <t>Dirty Shirley</t>
  </si>
  <si>
    <t>Divided by 13 CJ11</t>
  </si>
  <si>
    <t>Division13 CJ</t>
  </si>
  <si>
    <t>Fender Twin Reverb</t>
  </si>
  <si>
    <t>Double Verb</t>
  </si>
  <si>
    <t>Energyball</t>
  </si>
  <si>
    <t>Engl Powerball</t>
  </si>
  <si>
    <t>Euro Blue</t>
  </si>
  <si>
    <t>Euro Red</t>
  </si>
  <si>
    <t>Bogner Uberschall</t>
  </si>
  <si>
    <t>Euro Uber</t>
  </si>
  <si>
    <t>FAS Big Hair</t>
  </si>
  <si>
    <t>FAS Crunch</t>
  </si>
  <si>
    <t>FAS Lead 1</t>
  </si>
  <si>
    <t>FAS Lead 2</t>
  </si>
  <si>
    <t>FAS Modern</t>
  </si>
  <si>
    <t>FAS Rhythm</t>
  </si>
  <si>
    <t>Supertweed</t>
  </si>
  <si>
    <t>FAS 6160</t>
  </si>
  <si>
    <t>FAS Brown</t>
  </si>
  <si>
    <t>FAS Wreck</t>
  </si>
  <si>
    <t>Fuchs Overdrive Supreme</t>
  </si>
  <si>
    <t>Friedman BE</t>
  </si>
  <si>
    <t>Friedman HBE</t>
  </si>
  <si>
    <t>Fryette Deliverance 60 L</t>
  </si>
  <si>
    <t>Fryette Deliverance 60 M</t>
  </si>
  <si>
    <t>Fryette D60 L</t>
  </si>
  <si>
    <t>Fryette D60 M</t>
  </si>
  <si>
    <t>Gibson Scout</t>
  </si>
  <si>
    <t>Gibtone Scout</t>
  </si>
  <si>
    <t>Diezel Herbert Ch2 -</t>
  </si>
  <si>
    <t>Diezel Herbert Ch2 +</t>
  </si>
  <si>
    <t xml:space="preserve">Herbie CH2- </t>
  </si>
  <si>
    <t>Herbie CH2+</t>
  </si>
  <si>
    <t xml:space="preserve">Herbie CH3 </t>
  </si>
  <si>
    <t>Hiwatt DR103 Normal</t>
  </si>
  <si>
    <t>Hiwatt DR103 Brilliant</t>
  </si>
  <si>
    <t>HiPower Normal</t>
  </si>
  <si>
    <t>HiPower Brilliant</t>
  </si>
  <si>
    <t>Bad Cat Hot Cat 30R</t>
  </si>
  <si>
    <t>Hot Kitty</t>
  </si>
  <si>
    <t>Roland JC-120</t>
  </si>
  <si>
    <t>Jazz 120</t>
  </si>
  <si>
    <t>Fender Blues Junior</t>
  </si>
  <si>
    <t>JR Blues</t>
  </si>
  <si>
    <t>Dr. Z Maz 38 SR</t>
  </si>
  <si>
    <t>MR Z 38 Sr</t>
  </si>
  <si>
    <t>ODS-100 Clean</t>
  </si>
  <si>
    <t>ODS-100 Lead</t>
  </si>
  <si>
    <t>Dumble OD Special Clean</t>
  </si>
  <si>
    <t>Dumble OD Special Lead</t>
  </si>
  <si>
    <t>Plexi Normal</t>
  </si>
  <si>
    <t>Plexi Treble</t>
  </si>
  <si>
    <t>Prince Tone</t>
  </si>
  <si>
    <t>Prince Tone 2</t>
  </si>
  <si>
    <t>Fender Princeton  5F2-A</t>
  </si>
  <si>
    <t>Fender Princeton  AA964</t>
  </si>
  <si>
    <t>Peavey 5150 II</t>
  </si>
  <si>
    <t>PVH 6160</t>
  </si>
  <si>
    <t>Shiver Lead</t>
  </si>
  <si>
    <t>Shiver Clean</t>
  </si>
  <si>
    <t>Soldano SLO-100 Rhythm</t>
  </si>
  <si>
    <t>Soldano SLO-100 Lead</t>
  </si>
  <si>
    <t>Solo 100 Rhy</t>
  </si>
  <si>
    <t>Solo 100 Lead</t>
  </si>
  <si>
    <t>Solo 88 Rhythm</t>
  </si>
  <si>
    <t>Soldano X99 Clean</t>
  </si>
  <si>
    <t>Soldano X99 Lead</t>
  </si>
  <si>
    <t>Solo 99 Clean</t>
  </si>
  <si>
    <t>Splawn Nitro</t>
  </si>
  <si>
    <t>Spawn Nitrous</t>
  </si>
  <si>
    <t>Spawn Q-Rod 2nd</t>
  </si>
  <si>
    <t>Spawn Q-Rod 1st</t>
  </si>
  <si>
    <t>Spawn Q-Rod 3rd</t>
  </si>
  <si>
    <t>Splawn Quickrod 1st</t>
  </si>
  <si>
    <t>Splawn Quickrod 2nd</t>
  </si>
  <si>
    <t>Splawn Quickrod 3rd</t>
  </si>
  <si>
    <t>Suhr Badger 18</t>
  </si>
  <si>
    <t>Suhr Badger 30</t>
  </si>
  <si>
    <t>Suhr Badger30</t>
  </si>
  <si>
    <t>Supro 1964T</t>
  </si>
  <si>
    <t>Super Trem</t>
  </si>
  <si>
    <t>Fender 64 Super Reverb</t>
  </si>
  <si>
    <t>Super Verb</t>
  </si>
  <si>
    <t>FAS Supertweed</t>
  </si>
  <si>
    <t>Ampeg SVT</t>
  </si>
  <si>
    <t>SV Bass</t>
  </si>
  <si>
    <t>Tube Pre</t>
  </si>
  <si>
    <t>Two-Rock Jet 35</t>
  </si>
  <si>
    <t>Two Stone J-35</t>
  </si>
  <si>
    <t>Mesa Boogie Lone Star</t>
  </si>
  <si>
    <t>TX Star Lead</t>
  </si>
  <si>
    <t>USA Clean 1</t>
  </si>
  <si>
    <t>USA Clean 2</t>
  </si>
  <si>
    <t>Mesa Boogie Mark IV Clean</t>
  </si>
  <si>
    <t>Mesa Boogie Triaxis Clean</t>
  </si>
  <si>
    <t>Mesa Boogie Mark IIC+ Normal</t>
  </si>
  <si>
    <t>Mesa Boogie Mark IIC+ Bright</t>
  </si>
  <si>
    <t>USA IIC+ Norm</t>
  </si>
  <si>
    <t>USA IIC+ Bright</t>
  </si>
  <si>
    <t>Mesa Boogie Mark IV Lead 1</t>
  </si>
  <si>
    <t>Mesa Boogie Mark IV Lead 2</t>
  </si>
  <si>
    <t>USA Lead 1</t>
  </si>
  <si>
    <t>USA Lead 2</t>
  </si>
  <si>
    <t>Mesa Boogie Mark IV Lead 1+</t>
  </si>
  <si>
    <t>Mesa Boogie Mark IV Lead 2+</t>
  </si>
  <si>
    <t>USA Lead 1+</t>
  </si>
  <si>
    <t>Mesa Boogie Mark IV Rhythm</t>
  </si>
  <si>
    <t>Fender Vibroverb</t>
  </si>
  <si>
    <t>Vibrato Verb</t>
  </si>
  <si>
    <t>Fender Vibro-King</t>
  </si>
  <si>
    <t>Vibrato-King</t>
  </si>
  <si>
    <t>Trainwreck Express</t>
  </si>
  <si>
    <t>Wrecker 1</t>
  </si>
  <si>
    <t>Fender 59 Bassman</t>
  </si>
  <si>
    <t>Fender 65 Bassman</t>
  </si>
  <si>
    <t>Fender 68 Bandmaster</t>
  </si>
  <si>
    <t>EVH 5150 III Green</t>
  </si>
  <si>
    <t>EVH 5150 III Blue</t>
  </si>
  <si>
    <t>EVH 5150 III Red</t>
  </si>
  <si>
    <t>Diezel Herbert Ch3</t>
  </si>
  <si>
    <t>Friedman Brown Eye</t>
  </si>
  <si>
    <t>Friedman Hairy Brown Eye</t>
  </si>
  <si>
    <t>Soldano X88 Rhythm</t>
  </si>
  <si>
    <t>Big Hair</t>
  </si>
  <si>
    <t>Marshall 59 Plexi Normal</t>
  </si>
  <si>
    <t>Marshall 59 Plexi Treble</t>
  </si>
  <si>
    <t>Mesa DualRecto Org Modrn</t>
  </si>
  <si>
    <t>Mesa DualRecto Red Modrn</t>
  </si>
  <si>
    <t>Mesa DualRecto Org Vintg</t>
  </si>
  <si>
    <t>Mesa DualRecto Red Vintg</t>
  </si>
  <si>
    <t>Recto Org Mdrn</t>
  </si>
  <si>
    <t>Recto Red Mdrn</t>
  </si>
  <si>
    <t>Recto Red Vntg</t>
  </si>
  <si>
    <t>Recto Org Vntg</t>
  </si>
  <si>
    <t>USA Lead 2+</t>
  </si>
  <si>
    <t>Solo 99 Lead</t>
  </si>
  <si>
    <t>Fender 65 Deluxe Reverb</t>
  </si>
  <si>
    <t>Deluxe Verb</t>
  </si>
  <si>
    <t>Fox ODS</t>
  </si>
  <si>
    <t>Bogner Ecstasy 20th Ann Blue</t>
  </si>
  <si>
    <t>Bogner Ecstasy 20th Ann Red</t>
  </si>
  <si>
    <t>Bogner Shiva 20th Ann Clean</t>
  </si>
  <si>
    <t>Bogner Shiva 20th Ann Lead</t>
  </si>
  <si>
    <t>#</t>
  </si>
  <si>
    <t>Name</t>
  </si>
  <si>
    <t>Amp</t>
  </si>
  <si>
    <t>Cab#</t>
  </si>
  <si>
    <t>Cab Name</t>
  </si>
  <si>
    <t>Cab suggestions</t>
  </si>
  <si>
    <t>26; 30</t>
  </si>
  <si>
    <t>41; 43; 44; 47; 48; 51; 53; 59; 62; 63</t>
  </si>
  <si>
    <t xml:space="preserve">#47, #48, #51, #59, #63 </t>
  </si>
  <si>
    <t xml:space="preserve">1x6 Oval </t>
  </si>
  <si>
    <t xml:space="preserve">1x8 Tweed </t>
  </si>
  <si>
    <t xml:space="preserve">1x10 Gold </t>
  </si>
  <si>
    <t xml:space="preserve">1x10 Blue </t>
  </si>
  <si>
    <t xml:space="preserve">1x12 Tweed </t>
  </si>
  <si>
    <t xml:space="preserve">1x12 Black </t>
  </si>
  <si>
    <t xml:space="preserve">1x12 Blue </t>
  </si>
  <si>
    <t xml:space="preserve">1x12 EVL (RW) </t>
  </si>
  <si>
    <t xml:space="preserve">1x12 Studio </t>
  </si>
  <si>
    <t xml:space="preserve">1x12 EMI Open Back (JM) </t>
  </si>
  <si>
    <t xml:space="preserve">1x12 Boogafunk Blue (OH) </t>
  </si>
  <si>
    <t xml:space="preserve">1x12 Boogafunk E12L (OH) </t>
  </si>
  <si>
    <t xml:space="preserve">1x12 Tweed Blue (RW) </t>
  </si>
  <si>
    <t xml:space="preserve">1x12 Tweed Deluxe (RW) </t>
  </si>
  <si>
    <t xml:space="preserve">1x12 Brit Blue (RW) </t>
  </si>
  <si>
    <t xml:space="preserve">1x12 Brit G12H30 (RW) </t>
  </si>
  <si>
    <t xml:space="preserve">1x15 Blues </t>
  </si>
  <si>
    <t xml:space="preserve">1x15 Thunderbolt (RW) </t>
  </si>
  <si>
    <t xml:space="preserve">2x12 Black </t>
  </si>
  <si>
    <t xml:space="preserve">2x12 Brit </t>
  </si>
  <si>
    <t xml:space="preserve">2x12 Doubleverb D120 (RW) </t>
  </si>
  <si>
    <t xml:space="preserve">2x12 Doubleverb C12N (RW) </t>
  </si>
  <si>
    <t xml:space="preserve">2x12 Blue </t>
  </si>
  <si>
    <t xml:space="preserve">2x12 Top Boost Blue (RW) </t>
  </si>
  <si>
    <t xml:space="preserve">2x12 Top Boost Silver (RW) </t>
  </si>
  <si>
    <t xml:space="preserve">2x12 Boutique (RW) </t>
  </si>
  <si>
    <t xml:space="preserve">2x12 Jazz (RW) </t>
  </si>
  <si>
    <t xml:space="preserve">2x12 Gold 30 Far-Field (JM) </t>
  </si>
  <si>
    <t xml:space="preserve">2x12 G12-65 Far-Field (JM) </t>
  </si>
  <si>
    <t xml:space="preserve">2x12 Boutique </t>
  </si>
  <si>
    <t xml:space="preserve">2x15 Doubleshow (RW) </t>
  </si>
  <si>
    <t xml:space="preserve">4x10 Tweed Bass </t>
  </si>
  <si>
    <t xml:space="preserve">4x10 Bassguy P10 (RW) </t>
  </si>
  <si>
    <t xml:space="preserve">4x12 Basketweave G12H30 (RW) </t>
  </si>
  <si>
    <t xml:space="preserve">4x12 Basketweave G12L (RW) </t>
  </si>
  <si>
    <t xml:space="preserve">4x12 Basketweave G12M20 (RW) </t>
  </si>
  <si>
    <t xml:space="preserve">4x12 Basketweave G12M25 (RW) </t>
  </si>
  <si>
    <t xml:space="preserve">4x12 1960A G12M (RW) </t>
  </si>
  <si>
    <t xml:space="preserve">4x12 1960B T75 (RW) </t>
  </si>
  <si>
    <t xml:space="preserve">4x12 1960B K120 (RW) </t>
  </si>
  <si>
    <t xml:space="preserve">4x12 1960B V30 (RW) </t>
  </si>
  <si>
    <t xml:space="preserve">4x12 Hi-Power (RW) </t>
  </si>
  <si>
    <t xml:space="preserve">4x12 Recto V30 (RW) </t>
  </si>
  <si>
    <t xml:space="preserve">4x12 Recto V30 (OH) </t>
  </si>
  <si>
    <t xml:space="preserve">4x12 Solo V12 (RW) </t>
  </si>
  <si>
    <t xml:space="preserve">4x12 Solo S12X (RW) </t>
  </si>
  <si>
    <t xml:space="preserve">4x12 German V30 (RW) </t>
  </si>
  <si>
    <t xml:space="preserve">4x12 German Boutique (RW) </t>
  </si>
  <si>
    <t xml:space="preserve">4x12 PVH 6160 (RW) </t>
  </si>
  <si>
    <t xml:space="preserve">4x12 Uber T75 (RW) </t>
  </si>
  <si>
    <t xml:space="preserve">4x12 Uber V30 (RW) </t>
  </si>
  <si>
    <t xml:space="preserve">4x12 Uber T75+V30 (RW) </t>
  </si>
  <si>
    <t xml:space="preserve">4x12 Citrus V30 (RW) </t>
  </si>
  <si>
    <t xml:space="preserve">4x12 Mill 12K (OH) </t>
  </si>
  <si>
    <t xml:space="preserve">4x12 SLM Blue (OH) </t>
  </si>
  <si>
    <t xml:space="preserve">4x12 SLM H65 (OH) </t>
  </si>
  <si>
    <t xml:space="preserve">4x12 SLM H75 (OH) </t>
  </si>
  <si>
    <t xml:space="preserve">4x12 SLM M75 (OH) </t>
  </si>
  <si>
    <t xml:space="preserve">4x12 SLM V30 (OH) </t>
  </si>
  <si>
    <t xml:space="preserve">4x12 20W </t>
  </si>
  <si>
    <t xml:space="preserve">4x12 25W </t>
  </si>
  <si>
    <t xml:space="preserve">4x12 V30 </t>
  </si>
  <si>
    <t xml:space="preserve">4x12 German </t>
  </si>
  <si>
    <t xml:space="preserve">4x12 30w ULTRA </t>
  </si>
  <si>
    <t xml:space="preserve">4x12 Cali </t>
  </si>
  <si>
    <t xml:space="preserve">1x15 L.A. Bass </t>
  </si>
  <si>
    <t xml:space="preserve">4x10 Aluminum Bass </t>
  </si>
  <si>
    <t xml:space="preserve">8x10 SV Bass RW </t>
  </si>
  <si>
    <t xml:space="preserve">4x12 V30 #1 (Kalthallen) </t>
  </si>
  <si>
    <t xml:space="preserve">4x12 V30 #2 (Kalthallen) </t>
  </si>
  <si>
    <t xml:space="preserve">4x12 V30 #3 (Kalthallen) </t>
  </si>
  <si>
    <t xml:space="preserve">4x12 V30 #4 (Kalthallen) </t>
  </si>
  <si>
    <t xml:space="preserve">4x12 G12T75 #1 (Kalthallen) </t>
  </si>
  <si>
    <t xml:space="preserve">4x12 G12T75 #2 (Kalthallen) </t>
  </si>
  <si>
    <t>U01</t>
  </si>
  <si>
    <t>U02</t>
  </si>
  <si>
    <t>U03</t>
  </si>
  <si>
    <t>U04</t>
  </si>
  <si>
    <t>U05</t>
  </si>
  <si>
    <t>U06</t>
  </si>
  <si>
    <t>U07</t>
  </si>
  <si>
    <t>U08</t>
  </si>
  <si>
    <t>U09</t>
  </si>
  <si>
    <t>U10</t>
  </si>
  <si>
    <t>U11</t>
  </si>
  <si>
    <t>U12</t>
  </si>
  <si>
    <t>U13</t>
  </si>
  <si>
    <t>U14</t>
  </si>
  <si>
    <t>U15</t>
  </si>
  <si>
    <t>U16</t>
  </si>
  <si>
    <t>U17</t>
  </si>
  <si>
    <t>U18</t>
  </si>
  <si>
    <t>U19</t>
  </si>
  <si>
    <t>U20</t>
  </si>
  <si>
    <t>U21</t>
  </si>
  <si>
    <t>U22</t>
  </si>
  <si>
    <t>U23</t>
  </si>
  <si>
    <t>U24</t>
  </si>
  <si>
    <t>U25</t>
  </si>
  <si>
    <t>U26</t>
  </si>
  <si>
    <t>U27</t>
  </si>
  <si>
    <t>U28</t>
  </si>
  <si>
    <t>U29</t>
  </si>
  <si>
    <t>U30</t>
  </si>
  <si>
    <t>U31</t>
  </si>
  <si>
    <t>U32</t>
  </si>
  <si>
    <t>U33</t>
  </si>
  <si>
    <t>U34</t>
  </si>
  <si>
    <t>U35</t>
  </si>
  <si>
    <t>U36</t>
  </si>
  <si>
    <t>U37</t>
  </si>
  <si>
    <t>U38</t>
  </si>
  <si>
    <t>U39</t>
  </si>
  <si>
    <t>U40</t>
  </si>
  <si>
    <t>U41</t>
  </si>
  <si>
    <t>U42</t>
  </si>
  <si>
    <t>U43</t>
  </si>
  <si>
    <t>U44</t>
  </si>
  <si>
    <t>U45</t>
  </si>
  <si>
    <t>U46</t>
  </si>
  <si>
    <t>U47</t>
  </si>
  <si>
    <t>U48</t>
  </si>
  <si>
    <t>U49</t>
  </si>
  <si>
    <t>U50</t>
  </si>
  <si>
    <t>Based on 6" Supro, 6x9 oval (like in an automobile) speaker used in some early amplifiers (Supro). Match this up with a Plexi model and crank out some Zep.</t>
  </si>
  <si>
    <t>Based on a 1x8 Fender Blues Jr. Really thin and cutting for roots blues leads</t>
  </si>
  <si>
    <t>Based on 1x10 Chicago Jensen C10N</t>
  </si>
  <si>
    <t>Based on 1x10 Alnico Blue</t>
  </si>
  <si>
    <t>Based on Fender 1x12 Tweed, based on the original 12" speaker used in an early Fender "Tweed" amplifier</t>
  </si>
  <si>
    <t>Based on Fender blackface 1x12</t>
  </si>
  <si>
    <t>Based on Vox 1x12</t>
  </si>
  <si>
    <t>Based on 200 watt Electro-Voice EVM-12L (speaker without a cabinet)</t>
  </si>
  <si>
    <t>Based on Mesa Studio 22 1x12</t>
  </si>
  <si>
    <t>Far-field IR</t>
  </si>
  <si>
    <t>Based on a Boogafunk Thiele 1x12 with Celestion Alnico Blue</t>
  </si>
  <si>
    <t>Based on a Boogafunk Thiele 1x12 with Electro Voice EVM-12L Classic</t>
  </si>
  <si>
    <t>Based on: "Tweed Deluxe narrow panel from 1956 with a replacement Celestion Alnico Blue speaker for a brighter tone with more high end sparkle"</t>
  </si>
  <si>
    <t>Based on:“Tweed Deluxe narrow panel from 1956 with the original Jensen P12R speaker for the purists. Rounder, warmer sound than the Blue"</t>
  </si>
  <si>
    <t>Based on: "Celestion AlNiCo Blue 12" (speaker without a cabinet)</t>
  </si>
  <si>
    <t>Based on: "Celestion G12H30" (speaker without a cabinet)</t>
  </si>
  <si>
    <t>Based on: Peavey Delta Blues 1x15</t>
  </si>
  <si>
    <t>Based on: "Supro Thunderbolt S6420 cabinet with the original 15" Jensen speaker. Decent low-end for a small, open-backed cabinet, a boost around 550Hz that gives it some mid-range "honk", and crunchy upper-mids"</t>
  </si>
  <si>
    <t>Based on: Fender Deluxe/Twin Reverb 2x12</t>
  </si>
  <si>
    <t>Based on: Vox AC30 with 2x12 Alnico Blue speakers</t>
  </si>
  <si>
    <t>Based on: "67 Fender Twin Reverb cabinet loaded with vintage JBL D120Fs. The D120s have more low-end than the C12Ns and a peak around 3700Hz, for distinctly edgier upper-mids"</t>
  </si>
  <si>
    <t>Based on: “67 Fender Twin Reverb cabinet loaded with vintage Jensen C12Ns. A little less bass than the D120s and a peak around 2500Hz which gives it a crunchier sound than the JBLs"</t>
  </si>
  <si>
    <t>Based on: Chicago Jensen P12Q, two classic American 12” speakers with blue labels</t>
  </si>
  <si>
    <t>Based on: "Vox AC30 loaded with two Vox-labeled Celestion Alnico Blues made in the UK. Chimey Vox goodness, if you're into that kind of thin"</t>
  </si>
  <si>
    <t>Based on: "Vox AC30 loaded with two Vox-labeled alnico, silver speakers. These are 25-wattish, T1656 frame, alnico silvers with Pulsonic cones made for the Thomas Organ Company in the 60's. Slightly less extended upper mids than the blues, same cones as the early greenbacks. Cool speakers in pristine condition"</t>
  </si>
  <si>
    <t>Based on: "Matchless ES212, loaded with one custom voiced 30-watt Celestion G12H and one 25-watt Celestion G12M"</t>
  </si>
  <si>
    <t>Based on: "Roland Jazz Chorus JC-120 with Roland 12" speakers. Clean, clean, clean. Kinda like a more scooped JBL D120"</t>
  </si>
  <si>
    <t>Far-field IR of a Celestion Alnico Gold</t>
  </si>
  <si>
    <t>Far-field IR of a Celestion G12-65</t>
  </si>
  <si>
    <t>Based on: Matchless 2x12</t>
  </si>
  <si>
    <t>Based on: "Fender Dual Showman cabinet loaded with vintage JBL D130s"</t>
  </si>
  <si>
    <t>Based on: Fender 4x10 Bassman</t>
  </si>
  <si>
    <t>Based on: "Reproduction Narrow Panel Tweed Bassman cabinet loaded with vintage '57 Jensen P10Qs. Crunchy upper-mids, scooped low-mids, and tons of low-end below 70Hz”</t>
  </si>
  <si>
    <t>Based on: '68 Marshall Basketweave 4x12 loaded with a matched quad of vintage, 30-watt, Celestion G12H "blackbacks". T1281 frames and "444", 55Hz bass cones from the late 70's. Unleash your inner Jimi, or Jimmy, if you prefer"</t>
  </si>
  <si>
    <t>Based on: '68 Marshall Basketweave 4x12 loaded with vintage Celestion G12Ls"</t>
  </si>
  <si>
    <t>Based on: '68 Marshall Basketweave 4x12 loaded with 20-watt Celestion Heritage G12Ms. Brown sound all around"</t>
  </si>
  <si>
    <t>Based on: '68 Marshall Basketweave 4x12 loaded with vintage Marshall-labeled 25-watt Celestion G12Ms. For those who care, these beauties have T1221 frames and Pulsonic 003 "lead" cones"</t>
  </si>
  <si>
    <t>Based on: "Slant Marshall 1960 loaded with four 25-watt Celestion G12Ms, otherwise known as "Greenbacks"</t>
  </si>
  <si>
    <t>Based on: "Straight Marshall 1960 loaded with four Celestion G12T-75s"</t>
  </si>
  <si>
    <t>Based on: "Marshall 1960 cabinet loaded with JBL K120s"</t>
  </si>
  <si>
    <t>Based on: "Straight Marshall 1960 loaded with four Celestion Vintage 30s"</t>
  </si>
  <si>
    <t>Based on: “1975 Hiwatt SE4123 cabinet loaded with four vintage 50-watt Fane purplebacks"</t>
  </si>
  <si>
    <t>Based on: "Oversized Mesa Rectifier cabinet loaded with four Celestion Vintage 30s"</t>
  </si>
  <si>
    <t>Based on: Mesa Boogie Rectifier 4x12 with Celestion Vintage 30s</t>
  </si>
  <si>
    <t>Based on: “Soldano 412B loaded with four Eminence Legend V12s. A lot more high-end than the S12X version. It's a front-loaded cab with lots o' resonance so you may need to back the mics off a bit more than usual”</t>
  </si>
  <si>
    <t>Based on: “Soldano 412B loaded with four Eminence-made S12Xs. S12Xs were stock in the older cabs. Give this one a little more distance than you might normally, the cab resonance is pronounced up close and the speakers have a notch in the upper mids between 4-8KHz. Nice for taming fizzy guitars”</t>
  </si>
  <si>
    <t>Probably based on a “ENGL Pro 4x12 cabinet loaded with four Celestion Vintage 30s”</t>
  </si>
  <si>
    <t>Based on: “Older model Peavey 5150 4x12 cabinet loaded with four Sheffield 1200 speakers”</t>
  </si>
  <si>
    <t>Based on: "Bogner Uberkab. The Uberkab is loaded with both Celestion G12T-75s and Vintage 30s. This particular set features the T-75s”</t>
  </si>
  <si>
    <t>Based on: "Bogner Uberkab. The Uberkab is loaded with both Celestion G12T-75s and Vintage 30s. This set features the V30s”</t>
  </si>
  <si>
    <t>Based on: "Bogner Uberkab. The Uberkab is loaded with both Celestion G12T-75s and Vintage 30s. This set is a 50/50 mix of both speakers”</t>
  </si>
  <si>
    <t>Based on: “Straight Orange 4x12 (PPC412) loaded with four Celestion Vintage 30s”</t>
  </si>
  <si>
    <t>Based on: Mills Acoustics Afterburner 4x12 with Celestion G12K-100 speakers</t>
  </si>
  <si>
    <t>Based on: SLM Electronics 4x12 with Celestion Alnico Blue speakers</t>
  </si>
  <si>
    <t>Based on: SLM Electronics 4x12 with Celestion G12-65 speakers</t>
  </si>
  <si>
    <t>Based on: SLM Electronics 4x12 with Scumback H75 speakers</t>
  </si>
  <si>
    <t>Based on: SLM Electronics 4x12 with Scumback M75 speakers</t>
  </si>
  <si>
    <t>Based on: SLM Electronics 4x12 with Celestion V30 speakers</t>
  </si>
  <si>
    <t>Based on: Marshall with 4x12 low-power 20 Watt Greenbacks</t>
  </si>
  <si>
    <t>Based on: Marshall with 4x12 25 Watt Greenbacks, 1970's</t>
  </si>
  <si>
    <t>Based on: generic 4x12 with Celestion V30 speakers</t>
  </si>
  <si>
    <t>Based on: Bogner 4x12</t>
  </si>
  <si>
    <t>IR of a G12H30. This slot previously contained the 4x12 Metal IR by Clawfinger</t>
  </si>
  <si>
    <t>Based on: Mesa Boogie traditional 4x12</t>
  </si>
  <si>
    <t>Based on: SWR 1x15 bass amp cabinet</t>
  </si>
  <si>
    <t>Based on: Hartke 4x10" bass cabinet with aluminum drivers</t>
  </si>
  <si>
    <t>Based on: Ampeg SVT-810 Bass cab with stock SVT 10" speakers</t>
  </si>
  <si>
    <t>Based on: 4x12 with Celestion V30 speakers</t>
  </si>
  <si>
    <t>Based on: 4x12 with Celestion G12T75 speakers</t>
  </si>
  <si>
    <t xml:space="preserve">Based on: 4x12 with Celestion G12T75 speakers </t>
  </si>
  <si>
    <t>#47, #48, #51, #59, #63</t>
  </si>
  <si>
    <t>#50, #51, #52, #63</t>
  </si>
  <si>
    <t xml:space="preserve">#34, #36, #37, #38, #57, #58, #60, #61 </t>
  </si>
  <si>
    <t>#16, #34, #57</t>
  </si>
  <si>
    <t>#8, #12</t>
  </si>
  <si>
    <t>#41, #43, #44, #47, #48, #51, #53, #59, #62</t>
  </si>
  <si>
    <t xml:space="preserve">#41, #47, #48, #51, #59, #62, #63, #65 </t>
  </si>
  <si>
    <t xml:space="preserve">#41, #43, #44, #47, #48, #51, #53, #54, #59, #62, #63 </t>
  </si>
  <si>
    <t>#36, #37, #38, #58, #60, #61</t>
  </si>
  <si>
    <t xml:space="preserve">#11, #15, #16, #20, #24, #25, #34, #55, #57 </t>
  </si>
  <si>
    <t>#8, #12, #56</t>
  </si>
  <si>
    <t>#47, #48</t>
  </si>
  <si>
    <t xml:space="preserve">#49 </t>
  </si>
  <si>
    <t>#16, #34, #35, #36, #37, #38, #57, #58, #60, #61</t>
  </si>
  <si>
    <t>#34, #35, #36, #37, #38, #57, #58, #60, #61</t>
  </si>
  <si>
    <t>#32, #33</t>
  </si>
  <si>
    <t xml:space="preserve"> #5, #13, #14</t>
  </si>
  <si>
    <t>#22</t>
  </si>
  <si>
    <t>#2, #22</t>
  </si>
  <si>
    <t xml:space="preserve">#3, #32, #34 </t>
  </si>
  <si>
    <t>#5, #13, #14</t>
  </si>
  <si>
    <t>#6, #8, #12, #19, #21, #22</t>
  </si>
  <si>
    <t xml:space="preserve">#3, #8, #12, #18, #31 </t>
  </si>
  <si>
    <t xml:space="preserve">#34, #35, #36, #37, #38, #39, #41, #47, #48, #50, #51, #52, #57, #58, #59, #61, #62, #63, #65 </t>
  </si>
  <si>
    <t xml:space="preserve"> #16, #34, #35, #36, #37, #38, #57, #58, #60, #61 </t>
  </si>
  <si>
    <t>#56</t>
  </si>
  <si>
    <t xml:space="preserve">#42 </t>
  </si>
  <si>
    <t>Master</t>
  </si>
  <si>
    <t>Level</t>
  </si>
  <si>
    <t xml:space="preserve">#16, #34, #35, #36, #37, #38, #57, #58, #60, #61 </t>
  </si>
  <si>
    <t xml:space="preserve">#34, #35, #36, #37, #38, #39, #41, #43, #44, #47, #48, #50, #51, #52, #53, #57, #58, #59, #60, #61, #62, #63 </t>
  </si>
  <si>
    <t xml:space="preserve">#34, #35, #36, #37, #38, #39, #41, #47, #48, #50, #51, #52, #53, #57, #58, #59, #60, #61, #62, #63 </t>
  </si>
  <si>
    <t>#34, #41, #43, #44, #47, #48, #51, #57, #62, #63</t>
  </si>
  <si>
    <t>12" greenbacks or G12H speakers</t>
  </si>
  <si>
    <t xml:space="preserve">#26, #30 </t>
  </si>
  <si>
    <t xml:space="preserve">#43, #44 </t>
  </si>
  <si>
    <t xml:space="preserve">#8, #12, #43, #44, #65 </t>
  </si>
  <si>
    <t>#8, #12, #43, #44, #65</t>
  </si>
  <si>
    <t>USA Rhy 1</t>
  </si>
  <si>
    <t xml:space="preserve">#53 </t>
  </si>
  <si>
    <t xml:space="preserve">#49 or greenbacks </t>
  </si>
  <si>
    <t>#27</t>
  </si>
  <si>
    <t>#45, #46</t>
  </si>
  <si>
    <t>G12H or V30s</t>
  </si>
  <si>
    <t>#41, #47, #48, #51, #59, #62, #63</t>
  </si>
  <si>
    <t>#1, #18</t>
  </si>
  <si>
    <t>#7, #11, #15, #20, #24, #25, #36, #37, #38, #55, #58, #60, #61</t>
  </si>
</sst>
</file>

<file path=xl/styles.xml><?xml version="1.0" encoding="utf-8"?>
<styleSheet xmlns="http://schemas.openxmlformats.org/spreadsheetml/2006/main">
  <numFmts count="1">
    <numFmt numFmtId="164" formatCode="00"/>
  </numFmts>
  <fonts count="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0" fillId="0" borderId="0" xfId="0" applyFill="1"/>
    <xf numFmtId="0" fontId="0" fillId="0" borderId="0" xfId="0" applyAlignment="1">
      <alignment horizontal="left"/>
    </xf>
    <xf numFmtId="164" fontId="0" fillId="0" borderId="0" xfId="0" applyNumberFormat="1" applyAlignment="1">
      <alignment horizontal="left"/>
    </xf>
    <xf numFmtId="0" fontId="0" fillId="0" borderId="0" xfId="0" applyNumberFormat="1"/>
    <xf numFmtId="0" fontId="0" fillId="0" borderId="0" xfId="0" applyAlignment="1">
      <alignment horizontal="center"/>
    </xf>
    <xf numFmtId="2" fontId="0" fillId="0" borderId="0" xfId="0" applyNumberFormat="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H115"/>
  <sheetViews>
    <sheetView tabSelected="1" zoomScale="130" zoomScaleNormal="130" workbookViewId="0">
      <pane ySplit="2" topLeftCell="A78" activePane="bottomLeft" state="frozen"/>
      <selection pane="bottomLeft" activeCell="M5" sqref="M5"/>
    </sheetView>
  </sheetViews>
  <sheetFormatPr defaultRowHeight="15"/>
  <cols>
    <col min="1" max="1" width="9.140625" style="1"/>
    <col min="2" max="2" width="28.42578125" bestFit="1" customWidth="1"/>
    <col min="3" max="3" width="17.28515625" bestFit="1" customWidth="1"/>
    <col min="4" max="4" width="94.28515625" style="2" bestFit="1" customWidth="1"/>
    <col min="5" max="5" width="7.7109375" style="5" customWidth="1"/>
    <col min="6" max="6" width="28.85546875" customWidth="1"/>
    <col min="7" max="7" width="7.140625" style="6" bestFit="1" customWidth="1"/>
    <col min="8" max="8" width="9.140625" style="6"/>
  </cols>
  <sheetData>
    <row r="2" spans="1:8">
      <c r="A2" s="1" t="s">
        <v>215</v>
      </c>
      <c r="B2" t="s">
        <v>216</v>
      </c>
      <c r="C2" t="s">
        <v>217</v>
      </c>
      <c r="D2" s="2" t="s">
        <v>220</v>
      </c>
      <c r="E2" s="5" t="s">
        <v>218</v>
      </c>
      <c r="F2" t="s">
        <v>219</v>
      </c>
      <c r="G2" s="6" t="s">
        <v>445</v>
      </c>
      <c r="H2" s="6" t="s">
        <v>446</v>
      </c>
    </row>
    <row r="3" spans="1:8">
      <c r="A3" s="1">
        <v>256</v>
      </c>
      <c r="B3" t="s">
        <v>156</v>
      </c>
      <c r="C3" t="s">
        <v>157</v>
      </c>
      <c r="D3" s="2">
        <v>68</v>
      </c>
      <c r="E3" s="5">
        <v>68</v>
      </c>
      <c r="F3" t="str">
        <f>VLOOKUP(E3,Cabs!A$1:B$150,2)</f>
        <v xml:space="preserve">8x10 SV Bass RW </v>
      </c>
    </row>
    <row r="4" spans="1:8">
      <c r="A4" s="1">
        <v>257</v>
      </c>
      <c r="B4" t="s">
        <v>110</v>
      </c>
      <c r="C4" t="s">
        <v>111</v>
      </c>
      <c r="D4" s="2" t="s">
        <v>221</v>
      </c>
      <c r="E4" s="5">
        <v>37</v>
      </c>
      <c r="F4" t="str">
        <f>VLOOKUP(E4,Cabs!A$1:B$150,2)</f>
        <v xml:space="preserve">4x12 Basketweave G12M25 (RW) </v>
      </c>
      <c r="G4" s="6">
        <v>5</v>
      </c>
      <c r="H4" s="6">
        <v>-2.4</v>
      </c>
    </row>
    <row r="5" spans="1:8">
      <c r="A5" s="1">
        <v>258</v>
      </c>
      <c r="B5" t="s">
        <v>14</v>
      </c>
      <c r="C5" t="s">
        <v>15</v>
      </c>
      <c r="D5" s="2" t="s">
        <v>222</v>
      </c>
      <c r="E5" s="5">
        <v>41</v>
      </c>
      <c r="F5" t="str">
        <f>VLOOKUP(E5,Cabs!A$1:B$150,2)</f>
        <v xml:space="preserve">4x12 1960B V30 (RW) </v>
      </c>
      <c r="G5" s="6">
        <v>9</v>
      </c>
      <c r="H5" s="6">
        <v>0</v>
      </c>
    </row>
    <row r="6" spans="1:8">
      <c r="A6" s="1">
        <v>259</v>
      </c>
      <c r="B6" t="s">
        <v>211</v>
      </c>
      <c r="C6" t="s">
        <v>78</v>
      </c>
      <c r="D6" s="2" t="s">
        <v>223</v>
      </c>
      <c r="E6" s="5">
        <v>44</v>
      </c>
      <c r="F6" t="str">
        <f>VLOOKUP(E6,Cabs!A$1:B$150,2)</f>
        <v xml:space="preserve">4x12 Recto V30 (OH) </v>
      </c>
      <c r="G6" s="6">
        <v>5</v>
      </c>
      <c r="H6" s="6">
        <v>-1.7</v>
      </c>
    </row>
    <row r="7" spans="1:8">
      <c r="A7" s="1">
        <v>260</v>
      </c>
      <c r="B7" t="s">
        <v>212</v>
      </c>
      <c r="C7" t="s">
        <v>79</v>
      </c>
      <c r="D7" s="2" t="s">
        <v>223</v>
      </c>
      <c r="E7" s="5">
        <v>44</v>
      </c>
      <c r="F7" t="str">
        <f>VLOOKUP(E7,Cabs!A$1:B$150,2)</f>
        <v xml:space="preserve">4x12 Recto V30 (OH) </v>
      </c>
      <c r="G7" s="6">
        <v>5</v>
      </c>
      <c r="H7" s="6">
        <v>-2.7</v>
      </c>
    </row>
    <row r="8" spans="1:8">
      <c r="A8" s="1">
        <v>261</v>
      </c>
      <c r="B8" t="s">
        <v>213</v>
      </c>
      <c r="C8" t="s">
        <v>131</v>
      </c>
      <c r="D8" s="2" t="s">
        <v>418</v>
      </c>
      <c r="E8" s="5">
        <v>52</v>
      </c>
      <c r="F8" t="str">
        <f>VLOOKUP(E8,Cabs!A$1:B$150,2)</f>
        <v xml:space="preserve">4x12 Uber T75+V30 (RW) </v>
      </c>
      <c r="G8" s="6">
        <v>5</v>
      </c>
      <c r="H8" s="6">
        <v>-2.8</v>
      </c>
    </row>
    <row r="9" spans="1:8">
      <c r="A9" s="1">
        <v>262</v>
      </c>
      <c r="B9" t="s">
        <v>214</v>
      </c>
      <c r="C9" t="s">
        <v>130</v>
      </c>
      <c r="D9" s="2" t="s">
        <v>418</v>
      </c>
      <c r="E9" s="5">
        <v>52</v>
      </c>
      <c r="F9" t="str">
        <f>VLOOKUP(E9,Cabs!A$1:B$150,2)</f>
        <v xml:space="preserve">4x12 Uber T75+V30 (RW) </v>
      </c>
      <c r="G9" s="6">
        <v>5</v>
      </c>
      <c r="H9" s="6">
        <v>-2.1</v>
      </c>
    </row>
    <row r="10" spans="1:8">
      <c r="A10" s="1">
        <v>263</v>
      </c>
      <c r="B10" t="s">
        <v>80</v>
      </c>
      <c r="C10" t="s">
        <v>81</v>
      </c>
      <c r="D10" s="2" t="s">
        <v>419</v>
      </c>
      <c r="E10" s="5">
        <v>44</v>
      </c>
      <c r="F10" t="str">
        <f>VLOOKUP(E10,Cabs!A$1:B$150,2)</f>
        <v xml:space="preserve">4x12 Recto V30 (OH) </v>
      </c>
      <c r="G10" s="6">
        <v>4.0199999999999996</v>
      </c>
      <c r="H10" s="6">
        <v>2.1</v>
      </c>
    </row>
    <row r="11" spans="1:8">
      <c r="A11" s="1">
        <v>264</v>
      </c>
      <c r="B11" t="s">
        <v>36</v>
      </c>
      <c r="C11" t="s">
        <v>37</v>
      </c>
      <c r="D11" s="2" t="s">
        <v>420</v>
      </c>
      <c r="E11" s="5">
        <v>34</v>
      </c>
      <c r="F11" t="str">
        <f>VLOOKUP(E11,Cabs!A$1:B$150,2)</f>
        <v xml:space="preserve">4x12 Basketweave G12H30 (RW) </v>
      </c>
      <c r="G11" s="6">
        <v>5</v>
      </c>
      <c r="H11" s="6">
        <v>-5</v>
      </c>
    </row>
    <row r="12" spans="1:8">
      <c r="A12" s="1">
        <v>265</v>
      </c>
      <c r="B12" t="s">
        <v>39</v>
      </c>
      <c r="C12" t="s">
        <v>41</v>
      </c>
      <c r="E12" s="5">
        <v>43</v>
      </c>
      <c r="F12" t="str">
        <f>VLOOKUP(E12,Cabs!A$1:B$150,2)</f>
        <v xml:space="preserve">4x12 Recto V30 (RW) </v>
      </c>
      <c r="G12" s="6">
        <v>5</v>
      </c>
      <c r="H12" s="6">
        <v>-3.4</v>
      </c>
    </row>
    <row r="13" spans="1:8">
      <c r="A13" s="1">
        <v>266</v>
      </c>
      <c r="B13" t="s">
        <v>38</v>
      </c>
      <c r="C13" t="s">
        <v>40</v>
      </c>
      <c r="E13" s="5">
        <v>43</v>
      </c>
      <c r="F13" t="str">
        <f>VLOOKUP(E13,Cabs!A$1:B$150,2)</f>
        <v xml:space="preserve">4x12 Recto V30 (RW) </v>
      </c>
      <c r="G13" s="6">
        <v>5</v>
      </c>
      <c r="H13" s="6">
        <v>-4</v>
      </c>
    </row>
    <row r="14" spans="1:8">
      <c r="A14" s="1">
        <v>267</v>
      </c>
      <c r="B14" t="s">
        <v>10</v>
      </c>
      <c r="C14" t="s">
        <v>12</v>
      </c>
      <c r="D14" s="2" t="s">
        <v>421</v>
      </c>
      <c r="E14" s="5">
        <v>34</v>
      </c>
      <c r="F14" t="str">
        <f>VLOOKUP(E14,Cabs!A$1:B$150,2)</f>
        <v xml:space="preserve">4x12 Basketweave G12H30 (RW) </v>
      </c>
      <c r="G14" s="6">
        <v>5</v>
      </c>
      <c r="H14" s="6">
        <v>-1.2</v>
      </c>
    </row>
    <row r="15" spans="1:8">
      <c r="A15" s="1">
        <v>268</v>
      </c>
      <c r="B15" t="s">
        <v>9</v>
      </c>
      <c r="C15" t="s">
        <v>11</v>
      </c>
      <c r="D15" s="2" t="s">
        <v>421</v>
      </c>
      <c r="E15" s="5">
        <v>34</v>
      </c>
      <c r="F15" t="str">
        <f>VLOOKUP(E15,Cabs!A$1:B$150,2)</f>
        <v xml:space="preserve">4x12 Basketweave G12H30 (RW) </v>
      </c>
      <c r="G15" s="6">
        <v>5</v>
      </c>
      <c r="H15" s="6">
        <v>-1</v>
      </c>
    </row>
    <row r="16" spans="1:8">
      <c r="A16" s="1">
        <v>269</v>
      </c>
      <c r="B16" t="s">
        <v>44</v>
      </c>
      <c r="C16" t="s">
        <v>46</v>
      </c>
      <c r="D16" s="2" t="s">
        <v>421</v>
      </c>
      <c r="E16" s="5">
        <v>44</v>
      </c>
      <c r="F16" t="str">
        <f>VLOOKUP(E16,Cabs!A$1:B$150,2)</f>
        <v xml:space="preserve">4x12 Recto V30 (OH) </v>
      </c>
      <c r="G16" s="6">
        <v>3.75</v>
      </c>
      <c r="H16" s="6">
        <v>-4.4000000000000004</v>
      </c>
    </row>
    <row r="17" spans="1:8">
      <c r="A17" s="1">
        <v>270</v>
      </c>
      <c r="B17" t="s">
        <v>45</v>
      </c>
      <c r="C17" t="s">
        <v>47</v>
      </c>
      <c r="D17" s="2" t="s">
        <v>421</v>
      </c>
      <c r="E17" s="5">
        <v>43</v>
      </c>
      <c r="F17" t="str">
        <f>VLOOKUP(E17,Cabs!A$1:B$150,2)</f>
        <v xml:space="preserve">4x12 Recto V30 (RW) </v>
      </c>
      <c r="G17" s="6">
        <v>3.75</v>
      </c>
      <c r="H17" s="6">
        <v>-4.4000000000000004</v>
      </c>
    </row>
    <row r="18" spans="1:8">
      <c r="A18" s="1">
        <v>271</v>
      </c>
      <c r="B18" t="s">
        <v>48</v>
      </c>
      <c r="C18" t="s">
        <v>49</v>
      </c>
      <c r="D18" s="2" t="s">
        <v>422</v>
      </c>
      <c r="E18" s="5">
        <v>12</v>
      </c>
      <c r="F18" t="str">
        <f>VLOOKUP(E18,Cabs!A$1:B$150,2)</f>
        <v xml:space="preserve">1x12 Boogafunk E12L (OH) </v>
      </c>
      <c r="G18" s="6">
        <v>3.66</v>
      </c>
      <c r="H18" s="6">
        <v>-4.3</v>
      </c>
    </row>
    <row r="19" spans="1:8">
      <c r="A19" s="1">
        <v>272</v>
      </c>
      <c r="B19" t="s">
        <v>42</v>
      </c>
      <c r="C19" t="s">
        <v>43</v>
      </c>
      <c r="D19" s="2" t="s">
        <v>423</v>
      </c>
      <c r="E19" s="5">
        <v>43</v>
      </c>
      <c r="F19" t="str">
        <f>VLOOKUP(E19,Cabs!A$1:B$150,2)</f>
        <v xml:space="preserve">4x12 Recto V30 (RW) </v>
      </c>
      <c r="G19" s="6">
        <v>4.54</v>
      </c>
      <c r="H19" s="6">
        <v>-3.7</v>
      </c>
    </row>
    <row r="20" spans="1:8">
      <c r="A20" s="1">
        <v>273</v>
      </c>
      <c r="B20" t="s">
        <v>58</v>
      </c>
      <c r="C20" t="s">
        <v>59</v>
      </c>
      <c r="D20" s="2" t="s">
        <v>424</v>
      </c>
      <c r="E20" s="5">
        <v>43</v>
      </c>
      <c r="F20" t="str">
        <f>VLOOKUP(E20,Cabs!A$1:B$150,2)</f>
        <v xml:space="preserve">4x12 Recto V30 (RW) </v>
      </c>
      <c r="G20" s="6">
        <v>5</v>
      </c>
      <c r="H20" s="6">
        <v>-5.8</v>
      </c>
    </row>
    <row r="21" spans="1:8">
      <c r="A21" s="1">
        <v>274</v>
      </c>
      <c r="B21" t="s">
        <v>101</v>
      </c>
      <c r="C21" t="s">
        <v>103</v>
      </c>
      <c r="D21" s="2" t="s">
        <v>425</v>
      </c>
      <c r="E21" s="5">
        <v>44</v>
      </c>
      <c r="F21" t="str">
        <f>VLOOKUP(E21,Cabs!A$1:B$150,2)</f>
        <v xml:space="preserve">4x12 Recto V30 (OH) </v>
      </c>
      <c r="G21" s="6">
        <v>5</v>
      </c>
      <c r="H21" s="6">
        <v>-12.7</v>
      </c>
    </row>
    <row r="22" spans="1:8">
      <c r="A22" s="1">
        <v>275</v>
      </c>
      <c r="B22" t="s">
        <v>102</v>
      </c>
      <c r="C22" t="s">
        <v>104</v>
      </c>
      <c r="D22" s="2" t="s">
        <v>425</v>
      </c>
      <c r="E22" s="5">
        <v>44</v>
      </c>
      <c r="F22" t="str">
        <f>VLOOKUP(E22,Cabs!A$1:B$150,2)</f>
        <v xml:space="preserve">4x12 Recto V30 (OH) </v>
      </c>
      <c r="G22" s="6">
        <v>5</v>
      </c>
      <c r="H22" s="6">
        <v>-6.3</v>
      </c>
    </row>
    <row r="23" spans="1:8">
      <c r="A23" s="1">
        <v>276</v>
      </c>
      <c r="B23" t="s">
        <v>191</v>
      </c>
      <c r="C23" t="s">
        <v>105</v>
      </c>
      <c r="D23" s="2" t="s">
        <v>425</v>
      </c>
      <c r="E23" s="5">
        <v>43</v>
      </c>
      <c r="F23" t="str">
        <f>VLOOKUP(E23,Cabs!A$1:B$150,2)</f>
        <v xml:space="preserve">4x12 Recto V30 (RW) </v>
      </c>
      <c r="G23" s="6">
        <v>5</v>
      </c>
      <c r="H23" s="6">
        <v>-4.0999999999999996</v>
      </c>
    </row>
    <row r="24" spans="1:8">
      <c r="A24" s="1">
        <v>277</v>
      </c>
      <c r="B24" t="s">
        <v>65</v>
      </c>
      <c r="C24" t="s">
        <v>62</v>
      </c>
      <c r="D24" s="2" t="s">
        <v>425</v>
      </c>
      <c r="E24" s="5">
        <v>43</v>
      </c>
      <c r="F24" t="str">
        <f>VLOOKUP(E24,Cabs!A$1:B$150,2)</f>
        <v xml:space="preserve">4x12 Recto V30 (RW) </v>
      </c>
      <c r="G24" s="6">
        <v>5</v>
      </c>
      <c r="H24" s="6">
        <v>-5.5</v>
      </c>
    </row>
    <row r="25" spans="1:8">
      <c r="A25" s="1">
        <v>278</v>
      </c>
      <c r="B25" t="s">
        <v>66</v>
      </c>
      <c r="C25" t="s">
        <v>63</v>
      </c>
      <c r="D25" s="2" t="s">
        <v>425</v>
      </c>
      <c r="E25" s="5">
        <v>43</v>
      </c>
      <c r="F25" t="str">
        <f>VLOOKUP(E25,Cabs!A$1:B$150,2)</f>
        <v xml:space="preserve">4x12 Recto V30 (RW) </v>
      </c>
      <c r="G25" s="6">
        <v>5</v>
      </c>
      <c r="H25" s="6">
        <v>-4.5</v>
      </c>
    </row>
    <row r="26" spans="1:8">
      <c r="A26" s="1">
        <v>279</v>
      </c>
      <c r="B26" t="s">
        <v>67</v>
      </c>
      <c r="C26" t="s">
        <v>64</v>
      </c>
      <c r="D26" s="2" t="s">
        <v>425</v>
      </c>
      <c r="E26" s="5">
        <v>43</v>
      </c>
      <c r="F26" t="str">
        <f>VLOOKUP(E26,Cabs!A$1:B$150,2)</f>
        <v xml:space="preserve">4x12 Recto V30 (RW) </v>
      </c>
      <c r="G26" s="6">
        <v>5</v>
      </c>
      <c r="H26" s="6">
        <v>-6.9</v>
      </c>
    </row>
    <row r="27" spans="1:8">
      <c r="A27" s="1">
        <v>280</v>
      </c>
      <c r="B27" t="s">
        <v>61</v>
      </c>
      <c r="C27" t="s">
        <v>60</v>
      </c>
      <c r="D27" s="2" t="s">
        <v>425</v>
      </c>
      <c r="E27" s="5">
        <v>43</v>
      </c>
      <c r="F27" t="str">
        <f>VLOOKUP(E27,Cabs!A$1:B$150,2)</f>
        <v xml:space="preserve">4x12 Recto V30 (RW) </v>
      </c>
      <c r="G27" s="6">
        <v>5</v>
      </c>
      <c r="H27" s="6">
        <v>-4.0999999999999996</v>
      </c>
    </row>
    <row r="28" spans="1:8">
      <c r="A28" s="1">
        <v>281</v>
      </c>
      <c r="B28" t="s">
        <v>72</v>
      </c>
      <c r="C28" t="s">
        <v>73</v>
      </c>
      <c r="D28" t="s">
        <v>426</v>
      </c>
      <c r="E28" s="5">
        <v>36</v>
      </c>
      <c r="F28" t="str">
        <f>VLOOKUP(E28,Cabs!A$1:B$150,2)</f>
        <v xml:space="preserve">4x12 Basketweave G12M20 (RW) </v>
      </c>
      <c r="G28" s="6">
        <v>4.22</v>
      </c>
      <c r="H28" s="6">
        <v>2</v>
      </c>
    </row>
    <row r="29" spans="1:8">
      <c r="A29" s="1">
        <v>282</v>
      </c>
      <c r="B29" t="s">
        <v>116</v>
      </c>
      <c r="C29" t="s">
        <v>117</v>
      </c>
      <c r="D29" s="2" t="s">
        <v>427</v>
      </c>
      <c r="E29" s="5">
        <v>34</v>
      </c>
      <c r="F29" t="str">
        <f>VLOOKUP(E29,Cabs!A$1:B$150,2)</f>
        <v xml:space="preserve">4x12 Basketweave G12H30 (RW) </v>
      </c>
      <c r="G29" s="6">
        <v>9</v>
      </c>
      <c r="H29" s="6">
        <v>-5.8</v>
      </c>
    </row>
    <row r="30" spans="1:8">
      <c r="A30" s="1">
        <v>283</v>
      </c>
      <c r="B30" t="s">
        <v>120</v>
      </c>
      <c r="C30" t="s">
        <v>118</v>
      </c>
      <c r="D30" t="s">
        <v>428</v>
      </c>
      <c r="E30" s="5">
        <v>56</v>
      </c>
      <c r="F30" t="str">
        <f>VLOOKUP(E30,Cabs!A$1:B$150,2)</f>
        <v xml:space="preserve">4x12 SLM H65 (OH) </v>
      </c>
      <c r="G30" s="6">
        <v>5</v>
      </c>
      <c r="H30" s="6">
        <v>-8.5</v>
      </c>
    </row>
    <row r="31" spans="1:8">
      <c r="A31" s="1">
        <v>284</v>
      </c>
      <c r="B31" t="s">
        <v>121</v>
      </c>
      <c r="C31" t="s">
        <v>119</v>
      </c>
      <c r="D31" t="s">
        <v>428</v>
      </c>
      <c r="E31" s="5">
        <v>56</v>
      </c>
      <c r="F31" t="str">
        <f>VLOOKUP(E31,Cabs!A$1:B$150,2)</f>
        <v xml:space="preserve">4x12 SLM H65 (OH) </v>
      </c>
      <c r="G31" s="6">
        <v>4.34</v>
      </c>
      <c r="H31" s="6">
        <v>-5.5</v>
      </c>
    </row>
    <row r="32" spans="1:8">
      <c r="A32" s="1">
        <v>285</v>
      </c>
      <c r="B32" t="s">
        <v>77</v>
      </c>
      <c r="C32" t="s">
        <v>76</v>
      </c>
      <c r="D32" t="s">
        <v>429</v>
      </c>
      <c r="E32" s="5">
        <v>44</v>
      </c>
      <c r="F32" t="str">
        <f>VLOOKUP(E32,Cabs!A$1:B$150,2)</f>
        <v xml:space="preserve">4x12 Recto V30 (OH) </v>
      </c>
      <c r="G32" s="6">
        <v>4</v>
      </c>
      <c r="H32" s="6">
        <v>7.7</v>
      </c>
    </row>
    <row r="33" spans="1:8">
      <c r="A33" s="1">
        <v>286</v>
      </c>
      <c r="B33" t="s">
        <v>188</v>
      </c>
      <c r="C33" t="s">
        <v>2</v>
      </c>
      <c r="D33" s="2" t="s">
        <v>430</v>
      </c>
      <c r="E33" s="5">
        <v>49</v>
      </c>
      <c r="F33" t="str">
        <f>VLOOKUP(E33,Cabs!A$1:B$150,2)</f>
        <v xml:space="preserve">4x12 PVH 6160 (RW) </v>
      </c>
      <c r="G33" s="6">
        <v>3.63</v>
      </c>
      <c r="H33" s="6">
        <v>-2.6</v>
      </c>
    </row>
    <row r="34" spans="1:8">
      <c r="A34" s="1">
        <v>287</v>
      </c>
      <c r="B34" t="s">
        <v>189</v>
      </c>
      <c r="C34" t="s">
        <v>3</v>
      </c>
      <c r="D34" s="2" t="s">
        <v>430</v>
      </c>
      <c r="E34" s="5">
        <v>49</v>
      </c>
      <c r="F34" t="str">
        <f>VLOOKUP(E34,Cabs!A$1:B$150,2)</f>
        <v xml:space="preserve">4x12 PVH 6160 (RW) </v>
      </c>
      <c r="G34" s="6">
        <v>4.1900000000000004</v>
      </c>
      <c r="H34" s="6">
        <v>-1</v>
      </c>
    </row>
    <row r="35" spans="1:8">
      <c r="A35" s="1">
        <v>288</v>
      </c>
      <c r="B35" t="s">
        <v>190</v>
      </c>
      <c r="C35" t="s">
        <v>4</v>
      </c>
      <c r="D35" s="2" t="s">
        <v>430</v>
      </c>
      <c r="E35" s="5">
        <v>49</v>
      </c>
      <c r="F35" t="str">
        <f>VLOOKUP(E35,Cabs!A$1:B$150,2)</f>
        <v xml:space="preserve">4x12 PVH 6160 (RW) </v>
      </c>
      <c r="G35" s="6">
        <v>5</v>
      </c>
      <c r="H35" s="6">
        <v>-5.2</v>
      </c>
    </row>
    <row r="36" spans="1:8">
      <c r="A36" s="1">
        <v>289</v>
      </c>
      <c r="B36" t="s">
        <v>89</v>
      </c>
      <c r="C36" t="s">
        <v>89</v>
      </c>
      <c r="D36" s="2" t="s">
        <v>430</v>
      </c>
      <c r="E36" s="5">
        <v>43</v>
      </c>
      <c r="F36" t="str">
        <f>VLOOKUP(E36,Cabs!A$1:B$150,2)</f>
        <v xml:space="preserve">4x12 Recto V30 (RW) </v>
      </c>
      <c r="G36" s="6">
        <v>3.74</v>
      </c>
      <c r="H36" s="6">
        <v>1.8</v>
      </c>
    </row>
    <row r="37" spans="1:8">
      <c r="A37" s="1">
        <v>290</v>
      </c>
      <c r="B37" t="s">
        <v>82</v>
      </c>
      <c r="C37" t="s">
        <v>195</v>
      </c>
      <c r="E37" s="5">
        <v>38</v>
      </c>
      <c r="F37" t="str">
        <f>VLOOKUP(E37,Cabs!A$1:B$150,2)</f>
        <v xml:space="preserve">4x12 1960A G12M (RW) </v>
      </c>
      <c r="G37" s="6">
        <v>4</v>
      </c>
      <c r="H37" s="6">
        <v>0.4</v>
      </c>
    </row>
    <row r="38" spans="1:8">
      <c r="A38" s="1">
        <v>291</v>
      </c>
      <c r="B38" t="s">
        <v>90</v>
      </c>
      <c r="C38" t="s">
        <v>90</v>
      </c>
      <c r="D38" t="s">
        <v>426</v>
      </c>
      <c r="E38" s="5">
        <v>49</v>
      </c>
      <c r="F38" t="str">
        <f>VLOOKUP(E38,Cabs!A$1:B$150,2)</f>
        <v xml:space="preserve">4x12 PVH 6160 (RW) </v>
      </c>
      <c r="G38" s="6">
        <v>4.0999999999999996</v>
      </c>
      <c r="H38" s="6">
        <v>-0.8</v>
      </c>
    </row>
    <row r="39" spans="1:8">
      <c r="A39" s="1">
        <v>292</v>
      </c>
      <c r="B39" t="s">
        <v>83</v>
      </c>
      <c r="C39" t="s">
        <v>83</v>
      </c>
      <c r="D39" t="s">
        <v>431</v>
      </c>
      <c r="E39" s="5">
        <v>57</v>
      </c>
      <c r="F39" t="str">
        <f>VLOOKUP(E39,Cabs!A$1:B$150,2)</f>
        <v xml:space="preserve">4x12 SLM H75 (OH) </v>
      </c>
      <c r="G39" s="6">
        <v>9</v>
      </c>
      <c r="H39" s="6">
        <v>-5.7</v>
      </c>
    </row>
    <row r="40" spans="1:8">
      <c r="A40" s="1">
        <v>293</v>
      </c>
      <c r="B40" t="s">
        <v>84</v>
      </c>
      <c r="C40" t="s">
        <v>84</v>
      </c>
      <c r="E40" s="5">
        <v>44</v>
      </c>
      <c r="F40" t="str">
        <f>VLOOKUP(E40,Cabs!A$1:B$150,2)</f>
        <v xml:space="preserve">4x12 Recto V30 (OH) </v>
      </c>
      <c r="G40" s="6">
        <v>3.92</v>
      </c>
      <c r="H40" s="6">
        <v>-5.0999999999999996</v>
      </c>
    </row>
    <row r="41" spans="1:8">
      <c r="A41" s="1">
        <v>294</v>
      </c>
      <c r="B41" t="s">
        <v>85</v>
      </c>
      <c r="C41" t="s">
        <v>85</v>
      </c>
      <c r="E41" s="5">
        <v>44</v>
      </c>
      <c r="F41" t="str">
        <f>VLOOKUP(E41,Cabs!A$1:B$150,2)</f>
        <v xml:space="preserve">4x12 Recto V30 (OH) </v>
      </c>
      <c r="G41" s="6">
        <v>5</v>
      </c>
      <c r="H41" s="6">
        <v>0</v>
      </c>
    </row>
    <row r="42" spans="1:8">
      <c r="A42" s="1">
        <v>295</v>
      </c>
      <c r="B42" t="s">
        <v>86</v>
      </c>
      <c r="C42" t="s">
        <v>86</v>
      </c>
      <c r="E42" s="5">
        <v>44</v>
      </c>
      <c r="F42" t="str">
        <f>VLOOKUP(E42,Cabs!A$1:B$150,2)</f>
        <v xml:space="preserve">4x12 Recto V30 (OH) </v>
      </c>
      <c r="G42" s="6">
        <v>5</v>
      </c>
      <c r="H42" s="6">
        <v>-5.4</v>
      </c>
    </row>
    <row r="43" spans="1:8">
      <c r="A43" s="1">
        <v>296</v>
      </c>
      <c r="B43" t="s">
        <v>87</v>
      </c>
      <c r="C43" t="s">
        <v>87</v>
      </c>
      <c r="E43" s="5">
        <v>36</v>
      </c>
      <c r="F43" t="str">
        <f>VLOOKUP(E43,Cabs!A$1:B$150,2)</f>
        <v xml:space="preserve">4x12 Basketweave G12M20 (RW) </v>
      </c>
      <c r="G43" s="6">
        <v>9</v>
      </c>
      <c r="H43" s="6">
        <v>-16.2</v>
      </c>
    </row>
    <row r="44" spans="1:8">
      <c r="A44" s="1">
        <v>297</v>
      </c>
      <c r="B44" t="s">
        <v>155</v>
      </c>
      <c r="C44" t="s">
        <v>88</v>
      </c>
      <c r="E44" s="5">
        <v>34</v>
      </c>
      <c r="F44" t="str">
        <f>VLOOKUP(E44,Cabs!A$1:B$150,2)</f>
        <v xml:space="preserve">4x12 Basketweave G12H30 (RW) </v>
      </c>
      <c r="G44" s="6">
        <v>5</v>
      </c>
      <c r="H44" s="6">
        <v>-8</v>
      </c>
    </row>
    <row r="45" spans="1:8">
      <c r="A45" s="1">
        <v>298</v>
      </c>
      <c r="B45" t="s">
        <v>91</v>
      </c>
      <c r="C45" t="s">
        <v>91</v>
      </c>
      <c r="D45" t="s">
        <v>432</v>
      </c>
      <c r="E45" s="5">
        <v>34</v>
      </c>
      <c r="F45" t="str">
        <f>VLOOKUP(E45,Cabs!A$1:B$150,2)</f>
        <v xml:space="preserve">4x12 Basketweave G12H30 (RW) </v>
      </c>
      <c r="G45" s="6">
        <v>9</v>
      </c>
      <c r="H45" s="6">
        <v>-7.2</v>
      </c>
    </row>
    <row r="46" spans="1:8">
      <c r="A46" s="1">
        <v>299</v>
      </c>
      <c r="B46" t="s">
        <v>185</v>
      </c>
      <c r="C46" t="s">
        <v>5</v>
      </c>
      <c r="D46" s="2" t="s">
        <v>433</v>
      </c>
      <c r="E46" s="5">
        <v>33</v>
      </c>
      <c r="F46" t="str">
        <f>VLOOKUP(E46,Cabs!A$1:B$150,2)</f>
        <v xml:space="preserve">4x10 Bassguy P10 (RW) </v>
      </c>
      <c r="G46" s="6">
        <v>9</v>
      </c>
      <c r="H46" s="6">
        <v>-7</v>
      </c>
    </row>
    <row r="47" spans="1:8">
      <c r="A47" s="1">
        <v>300</v>
      </c>
      <c r="B47" t="s">
        <v>153</v>
      </c>
      <c r="C47" t="s">
        <v>154</v>
      </c>
      <c r="E47" s="5">
        <v>33</v>
      </c>
      <c r="F47" t="str">
        <f>VLOOKUP(E47,Cabs!A$1:B$150,2)</f>
        <v xml:space="preserve">4x10 Bassguy P10 (RW) </v>
      </c>
      <c r="G47" s="6">
        <v>7.57</v>
      </c>
      <c r="H47" s="6">
        <v>-8.1</v>
      </c>
    </row>
    <row r="48" spans="1:8">
      <c r="A48" s="1">
        <v>301</v>
      </c>
      <c r="B48" t="s">
        <v>186</v>
      </c>
      <c r="C48" t="s">
        <v>6</v>
      </c>
      <c r="E48" s="5">
        <v>33</v>
      </c>
      <c r="F48" t="str">
        <f>VLOOKUP(E48,Cabs!A$1:B$150,2)</f>
        <v xml:space="preserve">4x10 Bassguy P10 (RW) </v>
      </c>
      <c r="G48" s="6">
        <v>9</v>
      </c>
      <c r="H48" s="6">
        <v>-8.8000000000000007</v>
      </c>
    </row>
    <row r="49" spans="1:8">
      <c r="A49" s="1">
        <v>302</v>
      </c>
      <c r="B49" t="s">
        <v>208</v>
      </c>
      <c r="C49" t="s">
        <v>209</v>
      </c>
      <c r="D49" s="2" t="s">
        <v>434</v>
      </c>
      <c r="E49" s="5">
        <v>14</v>
      </c>
      <c r="F49" t="str">
        <f>VLOOKUP(E49,Cabs!A$1:B$150,2)</f>
        <v xml:space="preserve">1x12 Tweed Deluxe (RW) </v>
      </c>
      <c r="G49" s="6">
        <v>7.76</v>
      </c>
      <c r="H49" s="6">
        <v>-5.2</v>
      </c>
    </row>
    <row r="50" spans="1:8">
      <c r="A50" s="1">
        <v>303</v>
      </c>
      <c r="B50" t="s">
        <v>187</v>
      </c>
      <c r="C50" t="s">
        <v>13</v>
      </c>
      <c r="D50" s="2" t="s">
        <v>435</v>
      </c>
      <c r="E50" s="5">
        <v>22</v>
      </c>
      <c r="F50" t="str">
        <f>VLOOKUP(E50,Cabs!A$1:B$150,2)</f>
        <v xml:space="preserve">2x12 Doubleverb C12N (RW) </v>
      </c>
      <c r="G50" s="6">
        <v>6.96</v>
      </c>
      <c r="H50" s="6">
        <v>-10.199999999999999</v>
      </c>
    </row>
    <row r="51" spans="1:8">
      <c r="A51" s="1">
        <v>304</v>
      </c>
      <c r="B51" t="s">
        <v>114</v>
      </c>
      <c r="C51" t="s">
        <v>115</v>
      </c>
      <c r="D51" s="2" t="s">
        <v>436</v>
      </c>
      <c r="E51" s="5">
        <v>22</v>
      </c>
      <c r="F51" t="str">
        <f>VLOOKUP(E51,Cabs!A$1:B$150,2)</f>
        <v xml:space="preserve">2x12 Doubleverb C12N (RW) </v>
      </c>
      <c r="G51" s="6">
        <v>5</v>
      </c>
      <c r="H51" s="6">
        <v>-6.9</v>
      </c>
    </row>
    <row r="52" spans="1:8">
      <c r="A52" s="1">
        <v>305</v>
      </c>
      <c r="B52" t="s">
        <v>126</v>
      </c>
      <c r="C52" t="s">
        <v>124</v>
      </c>
      <c r="D52" s="2" t="s">
        <v>437</v>
      </c>
      <c r="E52" s="5">
        <v>34</v>
      </c>
      <c r="F52" t="str">
        <f>VLOOKUP(E52,Cabs!A$1:B$150,2)</f>
        <v xml:space="preserve">4x12 Basketweave G12H30 (RW) </v>
      </c>
      <c r="G52" s="6">
        <v>8.6999999999999993</v>
      </c>
      <c r="H52" s="6">
        <v>-10.5</v>
      </c>
    </row>
    <row r="53" spans="1:8">
      <c r="A53" s="1">
        <v>306</v>
      </c>
      <c r="B53" t="s">
        <v>127</v>
      </c>
      <c r="C53" t="s">
        <v>125</v>
      </c>
      <c r="D53" s="2" t="s">
        <v>437</v>
      </c>
      <c r="E53" s="5">
        <v>34</v>
      </c>
      <c r="F53" t="str">
        <f>VLOOKUP(E53,Cabs!A$1:B$150,2)</f>
        <v xml:space="preserve">4x12 Basketweave G12H30 (RW) </v>
      </c>
      <c r="G53" s="6">
        <v>7.74</v>
      </c>
      <c r="H53" s="6">
        <v>-6.3</v>
      </c>
    </row>
    <row r="54" spans="1:8">
      <c r="A54" s="1">
        <v>307</v>
      </c>
      <c r="B54" t="s">
        <v>68</v>
      </c>
      <c r="C54" t="s">
        <v>69</v>
      </c>
      <c r="D54" s="2" t="s">
        <v>438</v>
      </c>
      <c r="E54" s="5">
        <v>14</v>
      </c>
      <c r="F54" t="str">
        <f>VLOOKUP(E54,Cabs!A$1:B$150,2)</f>
        <v xml:space="preserve">1x12 Tweed Deluxe (RW) </v>
      </c>
      <c r="G54" s="6">
        <v>7.52</v>
      </c>
      <c r="H54" s="6">
        <v>-4.5999999999999996</v>
      </c>
    </row>
    <row r="55" spans="1:8">
      <c r="A55" s="1">
        <v>308</v>
      </c>
      <c r="B55" t="s">
        <v>74</v>
      </c>
      <c r="C55" t="s">
        <v>75</v>
      </c>
      <c r="D55" t="s">
        <v>439</v>
      </c>
      <c r="E55" s="5">
        <v>12</v>
      </c>
      <c r="F55" t="str">
        <f>VLOOKUP(E55,Cabs!A$1:B$150,2)</f>
        <v xml:space="preserve">1x12 Boogafunk E12L (OH) </v>
      </c>
      <c r="G55" s="6">
        <v>5</v>
      </c>
      <c r="H55" s="6">
        <v>-8</v>
      </c>
    </row>
    <row r="56" spans="1:8">
      <c r="A56" s="1">
        <v>309</v>
      </c>
      <c r="B56" t="s">
        <v>181</v>
      </c>
      <c r="C56" t="s">
        <v>182</v>
      </c>
      <c r="E56" s="5">
        <v>22</v>
      </c>
      <c r="F56" t="str">
        <f>VLOOKUP(E56,Cabs!A$1:B$150,2)</f>
        <v xml:space="preserve">2x12 Doubleverb C12N (RW) </v>
      </c>
      <c r="G56" s="6">
        <v>6.96</v>
      </c>
      <c r="H56" s="6">
        <v>-5.6</v>
      </c>
    </row>
    <row r="57" spans="1:8">
      <c r="A57" s="1">
        <v>310</v>
      </c>
      <c r="B57" t="s">
        <v>179</v>
      </c>
      <c r="C57" t="s">
        <v>180</v>
      </c>
      <c r="D57" s="2" t="s">
        <v>440</v>
      </c>
      <c r="E57" s="5">
        <v>12</v>
      </c>
      <c r="F57" t="str">
        <f>VLOOKUP(E57,Cabs!A$1:B$150,2)</f>
        <v xml:space="preserve">1x12 Boogafunk E12L (OH) </v>
      </c>
      <c r="G57" s="6">
        <v>9</v>
      </c>
      <c r="H57" s="6">
        <v>-4.2</v>
      </c>
    </row>
    <row r="58" spans="1:8">
      <c r="A58" s="1">
        <v>311</v>
      </c>
      <c r="B58" t="s">
        <v>192</v>
      </c>
      <c r="C58" t="s">
        <v>93</v>
      </c>
      <c r="D58" s="2" t="s">
        <v>441</v>
      </c>
      <c r="E58" s="5">
        <v>44</v>
      </c>
      <c r="F58" t="str">
        <f>VLOOKUP(E58,Cabs!A$1:B$150,2)</f>
        <v xml:space="preserve">4x12 Recto V30 (OH) </v>
      </c>
      <c r="G58" s="6">
        <v>4</v>
      </c>
      <c r="H58" s="6">
        <v>-0.7</v>
      </c>
    </row>
    <row r="59" spans="1:8">
      <c r="A59" s="1">
        <v>312</v>
      </c>
      <c r="B59" t="s">
        <v>193</v>
      </c>
      <c r="C59" t="s">
        <v>94</v>
      </c>
      <c r="D59" s="2" t="s">
        <v>441</v>
      </c>
      <c r="E59" s="5">
        <v>43</v>
      </c>
      <c r="F59" t="str">
        <f>VLOOKUP(E59,Cabs!A$1:B$150,2)</f>
        <v xml:space="preserve">4x12 Recto V30 (RW) </v>
      </c>
      <c r="G59" s="6">
        <v>4.21</v>
      </c>
      <c r="H59" s="6">
        <v>-1.8</v>
      </c>
    </row>
    <row r="60" spans="1:8">
      <c r="A60" s="1">
        <v>313</v>
      </c>
      <c r="B60" t="s">
        <v>70</v>
      </c>
      <c r="C60" t="s">
        <v>71</v>
      </c>
      <c r="D60" s="2" t="s">
        <v>442</v>
      </c>
      <c r="E60" s="5">
        <v>34</v>
      </c>
      <c r="F60" t="str">
        <f>VLOOKUP(E60,Cabs!A$1:B$150,2)</f>
        <v xml:space="preserve">4x12 Basketweave G12H30 (RW) </v>
      </c>
      <c r="G60" s="6">
        <v>4.3499999999999996</v>
      </c>
      <c r="H60" s="6">
        <v>2.7</v>
      </c>
    </row>
    <row r="61" spans="1:8">
      <c r="A61" s="1">
        <v>314</v>
      </c>
      <c r="B61" t="s">
        <v>95</v>
      </c>
      <c r="C61" t="s">
        <v>97</v>
      </c>
      <c r="E61" s="5">
        <v>44</v>
      </c>
      <c r="F61" t="str">
        <f>VLOOKUP(E61,Cabs!A$1:B$150,2)</f>
        <v xml:space="preserve">4x12 Recto V30 (OH) </v>
      </c>
      <c r="G61" s="6">
        <v>3.86</v>
      </c>
      <c r="H61" s="6">
        <v>2.2000000000000002</v>
      </c>
    </row>
    <row r="62" spans="1:8">
      <c r="A62" s="1">
        <v>315</v>
      </c>
      <c r="B62" t="s">
        <v>96</v>
      </c>
      <c r="C62" t="s">
        <v>98</v>
      </c>
      <c r="E62" s="5">
        <v>44</v>
      </c>
      <c r="F62" t="str">
        <f>VLOOKUP(E62,Cabs!A$1:B$150,2)</f>
        <v xml:space="preserve">4x12 Recto V30 (OH) </v>
      </c>
      <c r="G62" s="6">
        <v>5</v>
      </c>
      <c r="H62" s="6">
        <v>-2.7</v>
      </c>
    </row>
    <row r="63" spans="1:8">
      <c r="A63" s="1">
        <v>316</v>
      </c>
      <c r="B63" t="s">
        <v>92</v>
      </c>
      <c r="C63" t="s">
        <v>210</v>
      </c>
      <c r="D63" t="s">
        <v>443</v>
      </c>
      <c r="E63" s="5">
        <v>56</v>
      </c>
      <c r="F63" t="str">
        <f>VLOOKUP(E63,Cabs!A$1:B$150,2)</f>
        <v xml:space="preserve">4x12 SLM H65 (OH) </v>
      </c>
      <c r="G63" s="6">
        <v>5</v>
      </c>
      <c r="H63" s="6">
        <v>-6.1</v>
      </c>
    </row>
    <row r="64" spans="1:8">
      <c r="A64" s="1">
        <v>317</v>
      </c>
      <c r="B64" t="s">
        <v>99</v>
      </c>
      <c r="C64" t="s">
        <v>100</v>
      </c>
      <c r="E64" s="5">
        <v>23</v>
      </c>
      <c r="F64" t="str">
        <f>VLOOKUP(E64,Cabs!A$1:B$150,2)</f>
        <v xml:space="preserve">2x12 Blue </v>
      </c>
      <c r="G64" s="6">
        <v>9</v>
      </c>
      <c r="H64" s="6">
        <v>-1.7</v>
      </c>
    </row>
    <row r="65" spans="1:8">
      <c r="A65" s="1">
        <v>318</v>
      </c>
      <c r="B65" t="s">
        <v>107</v>
      </c>
      <c r="C65" t="s">
        <v>109</v>
      </c>
      <c r="D65" s="2" t="s">
        <v>444</v>
      </c>
      <c r="E65" s="5">
        <v>42</v>
      </c>
      <c r="F65" t="str">
        <f>VLOOKUP(E65,Cabs!A$1:B$150,2)</f>
        <v xml:space="preserve">4x12 Hi-Power (RW) </v>
      </c>
      <c r="G65" s="6">
        <v>5</v>
      </c>
      <c r="H65" s="6">
        <v>-9.6</v>
      </c>
    </row>
    <row r="66" spans="1:8">
      <c r="A66" s="1">
        <v>319</v>
      </c>
      <c r="B66" t="s">
        <v>106</v>
      </c>
      <c r="C66" t="s">
        <v>108</v>
      </c>
      <c r="D66" s="2" t="s">
        <v>444</v>
      </c>
      <c r="E66" s="5">
        <v>42</v>
      </c>
      <c r="F66" t="str">
        <f>VLOOKUP(E66,Cabs!A$1:B$150,2)</f>
        <v xml:space="preserve">4x12 Hi-Power (RW) </v>
      </c>
      <c r="G66" s="6">
        <v>5</v>
      </c>
      <c r="H66" s="6">
        <v>-8.6999999999999993</v>
      </c>
    </row>
    <row r="67" spans="1:8">
      <c r="A67" s="1">
        <v>320</v>
      </c>
      <c r="B67" t="s">
        <v>7</v>
      </c>
      <c r="C67" t="s">
        <v>0</v>
      </c>
      <c r="D67" s="2" t="s">
        <v>431</v>
      </c>
      <c r="E67" s="5">
        <v>34</v>
      </c>
      <c r="F67" t="str">
        <f>VLOOKUP(E67,Cabs!A$1:B$150,2)</f>
        <v xml:space="preserve">4x12 Basketweave G12H30 (RW) </v>
      </c>
      <c r="G67" s="6">
        <v>9</v>
      </c>
      <c r="H67" s="6">
        <v>-3.7</v>
      </c>
    </row>
    <row r="68" spans="1:8">
      <c r="A68" s="1">
        <v>321</v>
      </c>
      <c r="B68" t="s">
        <v>8</v>
      </c>
      <c r="C68" t="s">
        <v>1</v>
      </c>
      <c r="D68" s="2" t="s">
        <v>431</v>
      </c>
      <c r="E68" s="5">
        <v>34</v>
      </c>
      <c r="F68" t="str">
        <f>VLOOKUP(E68,Cabs!A$1:B$150,2)</f>
        <v xml:space="preserve">4x12 Basketweave G12H30 (RW) </v>
      </c>
      <c r="G68" s="6">
        <v>9</v>
      </c>
      <c r="H68" s="6">
        <v>-5.9</v>
      </c>
    </row>
    <row r="69" spans="1:8">
      <c r="A69" s="1">
        <v>322</v>
      </c>
      <c r="B69" t="s">
        <v>196</v>
      </c>
      <c r="C69" t="s">
        <v>122</v>
      </c>
      <c r="D69" s="2" t="s">
        <v>447</v>
      </c>
      <c r="E69" s="5">
        <v>34</v>
      </c>
      <c r="F69" t="str">
        <f>VLOOKUP(E69,Cabs!A$1:B$150,2)</f>
        <v xml:space="preserve">4x12 Basketweave G12H30 (RW) </v>
      </c>
      <c r="G69" s="6">
        <v>9</v>
      </c>
      <c r="H69" s="6">
        <v>-5.9</v>
      </c>
    </row>
    <row r="70" spans="1:8">
      <c r="A70" s="1">
        <v>323</v>
      </c>
      <c r="B70" t="s">
        <v>197</v>
      </c>
      <c r="C70" t="s">
        <v>123</v>
      </c>
      <c r="D70" s="2" t="s">
        <v>447</v>
      </c>
      <c r="E70" s="5">
        <v>34</v>
      </c>
      <c r="F70" t="str">
        <f>VLOOKUP(E70,Cabs!A$1:B$150,2)</f>
        <v xml:space="preserve">4x12 Basketweave G12H30 (RW) </v>
      </c>
      <c r="G70" s="6">
        <v>9</v>
      </c>
      <c r="H70" s="6">
        <v>-6.4</v>
      </c>
    </row>
    <row r="71" spans="1:8">
      <c r="A71" s="1">
        <v>324</v>
      </c>
      <c r="B71" t="s">
        <v>34</v>
      </c>
      <c r="C71" t="s">
        <v>35</v>
      </c>
      <c r="D71" s="2" t="s">
        <v>449</v>
      </c>
      <c r="E71" s="5">
        <v>43</v>
      </c>
      <c r="F71" t="str">
        <f>VLOOKUP(E71,Cabs!A$1:B$150,2)</f>
        <v xml:space="preserve">4x12 Recto V30 (RW) </v>
      </c>
      <c r="G71" s="6">
        <v>5</v>
      </c>
      <c r="H71" s="6">
        <v>-3.3</v>
      </c>
    </row>
    <row r="72" spans="1:8">
      <c r="A72" s="1">
        <v>325</v>
      </c>
      <c r="B72" t="s">
        <v>23</v>
      </c>
      <c r="C72" t="s">
        <v>22</v>
      </c>
      <c r="D72" t="s">
        <v>426</v>
      </c>
      <c r="E72" s="5">
        <v>36</v>
      </c>
      <c r="F72" t="str">
        <f>VLOOKUP(E72,Cabs!A$1:B$150,2)</f>
        <v xml:space="preserve">4x12 Basketweave G12M20 (RW) </v>
      </c>
      <c r="G72" s="6">
        <v>9</v>
      </c>
      <c r="H72" s="6">
        <v>-10.9</v>
      </c>
    </row>
    <row r="73" spans="1:8">
      <c r="A73" s="1">
        <v>326</v>
      </c>
      <c r="B73" t="s">
        <v>20</v>
      </c>
      <c r="C73" t="s">
        <v>21</v>
      </c>
      <c r="D73" s="2" t="s">
        <v>448</v>
      </c>
      <c r="E73" s="5">
        <v>36</v>
      </c>
      <c r="F73" t="str">
        <f>VLOOKUP(E73,Cabs!A$1:B$150,2)</f>
        <v xml:space="preserve">4x12 Basketweave G12M20 (RW) </v>
      </c>
      <c r="G73" s="6">
        <v>9</v>
      </c>
      <c r="H73" s="6">
        <v>-4.8</v>
      </c>
    </row>
    <row r="74" spans="1:8">
      <c r="A74" s="1">
        <v>327</v>
      </c>
      <c r="B74" t="s">
        <v>30</v>
      </c>
      <c r="C74" t="s">
        <v>31</v>
      </c>
      <c r="D74" s="2" t="s">
        <v>448</v>
      </c>
      <c r="E74" s="5">
        <v>36</v>
      </c>
      <c r="F74" t="str">
        <f>VLOOKUP(E74,Cabs!A$1:B$150,2)</f>
        <v xml:space="preserve">4x12 Basketweave G12M20 (RW) </v>
      </c>
      <c r="G74" s="6">
        <v>5</v>
      </c>
      <c r="H74" s="6">
        <v>5.2</v>
      </c>
    </row>
    <row r="75" spans="1:8">
      <c r="A75" s="1">
        <v>328</v>
      </c>
      <c r="B75" t="s">
        <v>24</v>
      </c>
      <c r="C75" t="s">
        <v>25</v>
      </c>
      <c r="D75" s="2" t="s">
        <v>451</v>
      </c>
      <c r="E75" s="5">
        <v>36</v>
      </c>
      <c r="F75" t="str">
        <f>VLOOKUP(E75,Cabs!A$1:B$150,2)</f>
        <v xml:space="preserve">4x12 Basketweave G12M20 (RW) </v>
      </c>
      <c r="G75" s="6">
        <v>9</v>
      </c>
      <c r="H75" s="6">
        <v>-11.4</v>
      </c>
    </row>
    <row r="76" spans="1:8">
      <c r="A76" s="1">
        <v>329</v>
      </c>
      <c r="B76" t="s">
        <v>27</v>
      </c>
      <c r="C76" t="s">
        <v>26</v>
      </c>
      <c r="D76" t="s">
        <v>450</v>
      </c>
      <c r="E76" s="5">
        <v>43</v>
      </c>
      <c r="F76" t="str">
        <f>VLOOKUP(E76,Cabs!A$1:B$150,2)</f>
        <v xml:space="preserve">4x12 Recto V30 (RW) </v>
      </c>
      <c r="G76" s="6">
        <v>5</v>
      </c>
      <c r="H76" s="6">
        <v>-4.7</v>
      </c>
    </row>
    <row r="77" spans="1:8">
      <c r="A77" s="1">
        <v>330</v>
      </c>
      <c r="B77" t="s">
        <v>28</v>
      </c>
      <c r="C77" t="s">
        <v>29</v>
      </c>
      <c r="D77" t="s">
        <v>450</v>
      </c>
      <c r="E77" s="5">
        <v>43</v>
      </c>
      <c r="F77" t="str">
        <f>VLOOKUP(E77,Cabs!A$1:B$150,2)</f>
        <v xml:space="preserve">4x12 Recto V30 (RW) </v>
      </c>
      <c r="G77" s="6">
        <v>5</v>
      </c>
      <c r="H77" s="6">
        <v>-4.2</v>
      </c>
    </row>
    <row r="78" spans="1:8">
      <c r="A78" s="1">
        <v>331</v>
      </c>
      <c r="B78" t="s">
        <v>32</v>
      </c>
      <c r="C78" t="s">
        <v>33</v>
      </c>
      <c r="D78" s="2" t="s">
        <v>448</v>
      </c>
      <c r="E78" s="5">
        <v>43</v>
      </c>
      <c r="F78" t="str">
        <f>VLOOKUP(E78,Cabs!A$1:B$150,2)</f>
        <v xml:space="preserve">4x12 Recto V30 (RW) </v>
      </c>
      <c r="G78" s="6">
        <v>5</v>
      </c>
      <c r="H78" s="6">
        <v>-11.9</v>
      </c>
    </row>
    <row r="79" spans="1:8">
      <c r="A79" s="1">
        <v>332</v>
      </c>
      <c r="B79" t="s">
        <v>16</v>
      </c>
      <c r="C79" t="s">
        <v>17</v>
      </c>
      <c r="D79" s="2" t="s">
        <v>452</v>
      </c>
      <c r="E79" s="5">
        <v>37</v>
      </c>
      <c r="F79" t="str">
        <f>VLOOKUP(E79,Cabs!A$1:B$150,2)</f>
        <v xml:space="preserve">4x12 Basketweave G12M25 (RW) </v>
      </c>
      <c r="G79" s="6">
        <v>7.26</v>
      </c>
      <c r="H79" s="6">
        <v>-2.8</v>
      </c>
    </row>
    <row r="80" spans="1:8">
      <c r="A80" s="1">
        <v>333</v>
      </c>
      <c r="B80" t="s">
        <v>18</v>
      </c>
      <c r="C80" t="s">
        <v>19</v>
      </c>
      <c r="D80" s="2" t="s">
        <v>452</v>
      </c>
      <c r="E80" s="5">
        <v>36</v>
      </c>
      <c r="F80" t="str">
        <f>VLOOKUP(E80,Cabs!A$1:B$150,2)</f>
        <v xml:space="preserve">4x12 Basketweave G12M20 (RW) </v>
      </c>
      <c r="G80" s="6">
        <v>7.89</v>
      </c>
      <c r="H80" s="6">
        <v>-2.7</v>
      </c>
    </row>
    <row r="81" spans="1:8">
      <c r="A81" s="1">
        <v>334</v>
      </c>
      <c r="B81" t="s">
        <v>198</v>
      </c>
      <c r="C81" t="s">
        <v>202</v>
      </c>
      <c r="D81" s="2" t="s">
        <v>453</v>
      </c>
      <c r="E81" s="5">
        <v>44</v>
      </c>
      <c r="F81" t="str">
        <f>VLOOKUP(E81,Cabs!A$1:B$150,2)</f>
        <v xml:space="preserve">4x12 Recto V30 (OH) </v>
      </c>
      <c r="G81" s="6">
        <v>5</v>
      </c>
      <c r="H81" s="6">
        <v>-3.7</v>
      </c>
    </row>
    <row r="82" spans="1:8">
      <c r="A82" s="1">
        <v>335</v>
      </c>
      <c r="B82" t="s">
        <v>200</v>
      </c>
      <c r="C82" t="s">
        <v>205</v>
      </c>
      <c r="D82" s="2" t="s">
        <v>453</v>
      </c>
      <c r="E82" s="5">
        <v>44</v>
      </c>
      <c r="F82" t="str">
        <f>VLOOKUP(E82,Cabs!A$1:B$150,2)</f>
        <v xml:space="preserve">4x12 Recto V30 (OH) </v>
      </c>
      <c r="G82" s="6">
        <v>4</v>
      </c>
      <c r="H82" s="6">
        <v>0.2</v>
      </c>
    </row>
    <row r="83" spans="1:8">
      <c r="A83" s="1">
        <v>336</v>
      </c>
      <c r="B83" t="s">
        <v>199</v>
      </c>
      <c r="C83" t="s">
        <v>203</v>
      </c>
      <c r="D83" s="2" t="s">
        <v>453</v>
      </c>
      <c r="E83" s="5">
        <v>44</v>
      </c>
      <c r="F83" t="str">
        <f>VLOOKUP(E83,Cabs!A$1:B$150,2)</f>
        <v xml:space="preserve">4x12 Recto V30 (OH) </v>
      </c>
      <c r="G83" s="6">
        <v>4.1900000000000004</v>
      </c>
      <c r="H83" s="6">
        <v>1.1000000000000001</v>
      </c>
    </row>
    <row r="84" spans="1:8">
      <c r="A84" s="1">
        <v>337</v>
      </c>
      <c r="B84" t="s">
        <v>201</v>
      </c>
      <c r="C84" t="s">
        <v>204</v>
      </c>
      <c r="D84" s="2" t="s">
        <v>453</v>
      </c>
      <c r="E84" s="5">
        <v>44</v>
      </c>
      <c r="F84" t="str">
        <f>VLOOKUP(E84,Cabs!A$1:B$150,2)</f>
        <v xml:space="preserve">4x12 Recto V30 (OH) </v>
      </c>
      <c r="G84" s="6">
        <v>3.95</v>
      </c>
      <c r="H84" s="6">
        <v>0.8</v>
      </c>
    </row>
    <row r="85" spans="1:8">
      <c r="A85" s="1">
        <v>338</v>
      </c>
      <c r="B85" t="s">
        <v>161</v>
      </c>
      <c r="C85" t="s">
        <v>162</v>
      </c>
      <c r="D85" s="2" t="s">
        <v>454</v>
      </c>
      <c r="E85" s="5">
        <v>44</v>
      </c>
      <c r="F85" t="str">
        <f>VLOOKUP(E85,Cabs!A$1:B$150,2)</f>
        <v xml:space="preserve">4x12 Recto V30 (OH) </v>
      </c>
      <c r="G85" s="6">
        <v>3.54</v>
      </c>
      <c r="H85" s="6">
        <v>-3.3</v>
      </c>
    </row>
    <row r="86" spans="1:8">
      <c r="A86" s="1">
        <v>339</v>
      </c>
      <c r="B86" t="s">
        <v>168</v>
      </c>
      <c r="C86" t="s">
        <v>170</v>
      </c>
      <c r="D86" s="2" t="s">
        <v>422</v>
      </c>
      <c r="E86" s="5">
        <v>12</v>
      </c>
      <c r="F86" t="str">
        <f>VLOOKUP(E86,Cabs!A$1:B$150,2)</f>
        <v xml:space="preserve">1x12 Boogafunk E12L (OH) </v>
      </c>
      <c r="G86" s="6">
        <v>3.81</v>
      </c>
      <c r="H86" s="6">
        <v>4.4000000000000004</v>
      </c>
    </row>
    <row r="87" spans="1:8">
      <c r="A87" s="1">
        <v>340</v>
      </c>
      <c r="B87" t="s">
        <v>167</v>
      </c>
      <c r="C87" t="s">
        <v>169</v>
      </c>
      <c r="D87" s="2" t="s">
        <v>422</v>
      </c>
      <c r="E87" s="5">
        <v>12</v>
      </c>
      <c r="F87" t="str">
        <f>VLOOKUP(E87,Cabs!A$1:B$150,2)</f>
        <v xml:space="preserve">1x12 Boogafunk E12L (OH) </v>
      </c>
      <c r="G87" s="6">
        <v>3.7</v>
      </c>
      <c r="H87" s="6">
        <v>2.1</v>
      </c>
    </row>
    <row r="88" spans="1:8">
      <c r="A88" s="1">
        <v>341</v>
      </c>
      <c r="B88" t="s">
        <v>165</v>
      </c>
      <c r="C88" t="s">
        <v>163</v>
      </c>
      <c r="D88" s="2" t="s">
        <v>455</v>
      </c>
      <c r="E88" s="5">
        <v>44</v>
      </c>
      <c r="F88" t="str">
        <f>VLOOKUP(E88,Cabs!A$1:B$150,2)</f>
        <v xml:space="preserve">4x12 Recto V30 (OH) </v>
      </c>
      <c r="G88" s="6">
        <v>3.83</v>
      </c>
      <c r="H88" s="6">
        <v>-0.5</v>
      </c>
    </row>
    <row r="89" spans="1:8">
      <c r="A89" s="1">
        <v>342</v>
      </c>
      <c r="B89" t="s">
        <v>171</v>
      </c>
      <c r="C89" t="s">
        <v>173</v>
      </c>
      <c r="D89" s="2" t="s">
        <v>454</v>
      </c>
      <c r="E89" s="5">
        <v>43</v>
      </c>
      <c r="F89" t="str">
        <f>VLOOKUP(E89,Cabs!A$1:B$150,2)</f>
        <v xml:space="preserve">4x12 Recto V30 (RW) </v>
      </c>
      <c r="G89" s="6">
        <v>4.32</v>
      </c>
      <c r="H89" s="6">
        <v>-1.3</v>
      </c>
    </row>
    <row r="90" spans="1:8">
      <c r="A90" s="1">
        <v>343</v>
      </c>
      <c r="B90" t="s">
        <v>175</v>
      </c>
      <c r="C90" t="s">
        <v>177</v>
      </c>
      <c r="D90" s="2" t="s">
        <v>454</v>
      </c>
      <c r="E90" s="5">
        <v>43</v>
      </c>
      <c r="F90" t="str">
        <f>VLOOKUP(E90,Cabs!A$1:B$150,2)</f>
        <v xml:space="preserve">4x12 Recto V30 (RW) </v>
      </c>
      <c r="G90" s="6">
        <v>4.32</v>
      </c>
      <c r="H90" s="6">
        <v>-1.1000000000000001</v>
      </c>
    </row>
    <row r="91" spans="1:8">
      <c r="A91" s="1">
        <v>344</v>
      </c>
      <c r="B91" t="s">
        <v>172</v>
      </c>
      <c r="C91" t="s">
        <v>174</v>
      </c>
      <c r="D91" s="2" t="s">
        <v>454</v>
      </c>
      <c r="E91" s="5">
        <v>43</v>
      </c>
      <c r="F91" t="str">
        <f>VLOOKUP(E91,Cabs!A$1:B$150,2)</f>
        <v xml:space="preserve">4x12 Recto V30 (RW) </v>
      </c>
      <c r="G91" s="6">
        <v>4.38</v>
      </c>
      <c r="H91" s="6">
        <v>-1.4</v>
      </c>
    </row>
    <row r="92" spans="1:8">
      <c r="A92" s="1">
        <v>345</v>
      </c>
      <c r="B92" t="s">
        <v>176</v>
      </c>
      <c r="C92" t="s">
        <v>206</v>
      </c>
      <c r="D92" s="2" t="s">
        <v>454</v>
      </c>
      <c r="E92" s="5">
        <v>43</v>
      </c>
      <c r="F92" t="str">
        <f>VLOOKUP(E92,Cabs!A$1:B$150,2)</f>
        <v xml:space="preserve">4x12 Recto V30 (RW) </v>
      </c>
      <c r="G92" s="6">
        <v>3.79</v>
      </c>
      <c r="H92" s="6">
        <v>0</v>
      </c>
    </row>
    <row r="93" spans="1:8">
      <c r="A93" s="1">
        <v>346</v>
      </c>
      <c r="B93" t="s">
        <v>178</v>
      </c>
      <c r="C93" t="s">
        <v>456</v>
      </c>
      <c r="D93" s="2" t="s">
        <v>454</v>
      </c>
      <c r="E93" s="5">
        <v>43</v>
      </c>
      <c r="F93" t="str">
        <f>VLOOKUP(E93,Cabs!A$1:B$150,2)</f>
        <v xml:space="preserve">4x12 Recto V30 (RW) </v>
      </c>
      <c r="G93" s="6">
        <v>4.3600000000000003</v>
      </c>
      <c r="H93" s="6">
        <v>0.3</v>
      </c>
    </row>
    <row r="94" spans="1:8">
      <c r="A94" s="1">
        <v>347</v>
      </c>
      <c r="B94" t="s">
        <v>166</v>
      </c>
      <c r="C94" t="s">
        <v>164</v>
      </c>
      <c r="D94" s="2" t="s">
        <v>454</v>
      </c>
      <c r="E94" s="5">
        <v>43</v>
      </c>
      <c r="F94" t="str">
        <f>VLOOKUP(E94,Cabs!A$1:B$150,2)</f>
        <v xml:space="preserve">4x12 Recto V30 (RW) </v>
      </c>
      <c r="G94" s="6">
        <v>4.03</v>
      </c>
      <c r="H94" s="6">
        <v>-0.6</v>
      </c>
    </row>
    <row r="95" spans="1:8">
      <c r="A95" s="1">
        <v>348</v>
      </c>
      <c r="B95" t="s">
        <v>50</v>
      </c>
      <c r="C95" t="s">
        <v>51</v>
      </c>
      <c r="D95" s="2" t="s">
        <v>457</v>
      </c>
      <c r="E95" s="5">
        <v>44</v>
      </c>
      <c r="F95" t="str">
        <f>VLOOKUP(E95,Cabs!A$1:B$150,2)</f>
        <v xml:space="preserve">4x12 Recto V30 (OH) </v>
      </c>
      <c r="G95" s="6">
        <v>4.66</v>
      </c>
      <c r="H95" s="6">
        <v>0.3</v>
      </c>
    </row>
    <row r="96" spans="1:8">
      <c r="A96" s="1">
        <v>349</v>
      </c>
      <c r="B96" t="s">
        <v>128</v>
      </c>
      <c r="C96" t="s">
        <v>129</v>
      </c>
      <c r="D96" s="2" t="s">
        <v>458</v>
      </c>
      <c r="E96" s="5">
        <v>49</v>
      </c>
      <c r="F96" t="str">
        <f>VLOOKUP(E96,Cabs!A$1:B$150,2)</f>
        <v xml:space="preserve">4x12 PVH 6160 (RW) </v>
      </c>
      <c r="G96" s="6">
        <v>4.5199999999999996</v>
      </c>
      <c r="H96" s="6">
        <v>-2.9</v>
      </c>
    </row>
    <row r="97" spans="1:8">
      <c r="A97" s="1">
        <v>350</v>
      </c>
      <c r="B97" t="s">
        <v>112</v>
      </c>
      <c r="C97" t="s">
        <v>113</v>
      </c>
      <c r="D97" t="s">
        <v>459</v>
      </c>
      <c r="E97" s="5">
        <v>27</v>
      </c>
      <c r="F97" t="str">
        <f>VLOOKUP(E97,Cabs!A$1:B$150,2)</f>
        <v xml:space="preserve">2x12 Jazz (RW) </v>
      </c>
      <c r="G97" s="6">
        <v>6.95</v>
      </c>
      <c r="H97" s="6">
        <v>7.4</v>
      </c>
    </row>
    <row r="98" spans="1:8">
      <c r="A98" s="1">
        <v>351</v>
      </c>
      <c r="B98" t="s">
        <v>133</v>
      </c>
      <c r="C98" t="s">
        <v>135</v>
      </c>
      <c r="D98" t="s">
        <v>460</v>
      </c>
      <c r="E98" s="5">
        <v>36</v>
      </c>
      <c r="F98" t="str">
        <f>VLOOKUP(E98,Cabs!A$1:B$150,2)</f>
        <v xml:space="preserve">4x12 Basketweave G12M20 (RW) </v>
      </c>
      <c r="G98" s="6">
        <v>2.5499999999999998</v>
      </c>
      <c r="H98" s="6">
        <v>6.6</v>
      </c>
    </row>
    <row r="99" spans="1:8">
      <c r="A99" s="1">
        <v>352</v>
      </c>
      <c r="B99" t="s">
        <v>132</v>
      </c>
      <c r="C99" t="s">
        <v>134</v>
      </c>
      <c r="D99" t="s">
        <v>460</v>
      </c>
      <c r="E99" s="5">
        <v>36</v>
      </c>
      <c r="F99" t="str">
        <f>VLOOKUP(E99,Cabs!A$1:B$150,2)</f>
        <v xml:space="preserve">4x12 Basketweave G12M20 (RW) </v>
      </c>
      <c r="G99" s="6">
        <v>3.01</v>
      </c>
      <c r="H99" s="6">
        <v>5</v>
      </c>
    </row>
    <row r="100" spans="1:8">
      <c r="A100" s="1">
        <v>353</v>
      </c>
      <c r="B100" t="s">
        <v>194</v>
      </c>
      <c r="C100" t="s">
        <v>136</v>
      </c>
      <c r="D100" t="s">
        <v>460</v>
      </c>
      <c r="E100" s="5">
        <v>36</v>
      </c>
      <c r="F100" t="str">
        <f>VLOOKUP(E100,Cabs!A$1:B$150,2)</f>
        <v xml:space="preserve">4x12 Basketweave G12M20 (RW) </v>
      </c>
      <c r="G100" s="6">
        <v>3.78</v>
      </c>
      <c r="H100" s="6">
        <v>3</v>
      </c>
    </row>
    <row r="101" spans="1:8">
      <c r="A101" s="1">
        <v>354</v>
      </c>
      <c r="B101" t="s">
        <v>137</v>
      </c>
      <c r="C101" t="s">
        <v>139</v>
      </c>
      <c r="D101" t="s">
        <v>460</v>
      </c>
      <c r="E101" s="5">
        <v>36</v>
      </c>
      <c r="F101" t="str">
        <f>VLOOKUP(E101,Cabs!A$1:B$150,2)</f>
        <v xml:space="preserve">4x12 Basketweave G12M20 (RW) </v>
      </c>
      <c r="G101" s="6">
        <v>4.3899999999999997</v>
      </c>
      <c r="H101" s="6">
        <v>0.1</v>
      </c>
    </row>
    <row r="102" spans="1:8">
      <c r="A102" s="1">
        <v>355</v>
      </c>
      <c r="B102" t="s">
        <v>138</v>
      </c>
      <c r="C102" t="s">
        <v>207</v>
      </c>
      <c r="D102" t="s">
        <v>460</v>
      </c>
      <c r="E102" s="5">
        <v>36</v>
      </c>
      <c r="F102" t="str">
        <f>VLOOKUP(E102,Cabs!A$1:B$150,2)</f>
        <v xml:space="preserve">4x12 Basketweave G12M20 (RW) </v>
      </c>
      <c r="G102" s="6">
        <v>5</v>
      </c>
      <c r="H102" s="6">
        <v>-0.6</v>
      </c>
    </row>
    <row r="103" spans="1:8">
      <c r="A103" s="1">
        <v>356</v>
      </c>
      <c r="B103" t="s">
        <v>140</v>
      </c>
      <c r="C103" t="s">
        <v>141</v>
      </c>
      <c r="D103" s="2" t="s">
        <v>461</v>
      </c>
      <c r="E103" s="5">
        <v>36</v>
      </c>
      <c r="F103" t="str">
        <f>VLOOKUP(E103,Cabs!A$1:B$150,2)</f>
        <v xml:space="preserve">4x12 Basketweave G12M20 (RW) </v>
      </c>
      <c r="G103" s="6">
        <v>4.03</v>
      </c>
      <c r="H103" s="6">
        <v>-3.9</v>
      </c>
    </row>
    <row r="104" spans="1:8">
      <c r="A104" s="1">
        <v>357</v>
      </c>
      <c r="B104" t="s">
        <v>145</v>
      </c>
      <c r="C104" t="s">
        <v>143</v>
      </c>
      <c r="D104" s="2" t="s">
        <v>447</v>
      </c>
      <c r="E104" s="5">
        <v>36</v>
      </c>
      <c r="F104" t="str">
        <f>VLOOKUP(E104,Cabs!A$1:B$150,2)</f>
        <v xml:space="preserve">4x12 Basketweave G12M20 (RW) </v>
      </c>
      <c r="G104" s="6">
        <v>4.01</v>
      </c>
      <c r="H104" s="6">
        <v>-1.1000000000000001</v>
      </c>
    </row>
    <row r="105" spans="1:8">
      <c r="A105" s="1">
        <v>358</v>
      </c>
      <c r="B105" t="s">
        <v>146</v>
      </c>
      <c r="C105" t="s">
        <v>142</v>
      </c>
      <c r="D105" t="s">
        <v>431</v>
      </c>
      <c r="E105" s="5">
        <v>36</v>
      </c>
      <c r="F105" t="str">
        <f>VLOOKUP(E105,Cabs!A$1:B$150,2)</f>
        <v xml:space="preserve">4x12 Basketweave G12M20 (RW) </v>
      </c>
      <c r="G105" s="6">
        <v>4.08</v>
      </c>
      <c r="H105" s="6">
        <v>-2.6</v>
      </c>
    </row>
    <row r="106" spans="1:8">
      <c r="A106" s="1">
        <v>359</v>
      </c>
      <c r="B106" t="s">
        <v>147</v>
      </c>
      <c r="C106" t="s">
        <v>144</v>
      </c>
      <c r="D106" t="s">
        <v>431</v>
      </c>
      <c r="E106" s="5">
        <v>36</v>
      </c>
      <c r="F106" t="str">
        <f>VLOOKUP(E106,Cabs!A$1:B$150,2)</f>
        <v xml:space="preserve">4x12 Basketweave G12M20 (RW) </v>
      </c>
      <c r="G106" s="6">
        <v>4.5599999999999996</v>
      </c>
      <c r="H106" s="6">
        <v>-4</v>
      </c>
    </row>
    <row r="107" spans="1:8">
      <c r="A107" s="1">
        <v>360</v>
      </c>
      <c r="B107" t="s">
        <v>148</v>
      </c>
      <c r="C107" t="s">
        <v>148</v>
      </c>
      <c r="D107" t="s">
        <v>462</v>
      </c>
      <c r="E107" s="5">
        <v>49</v>
      </c>
      <c r="F107" t="str">
        <f>VLOOKUP(E107,Cabs!A$1:B$150,2)</f>
        <v xml:space="preserve">4x12 PVH 6160 (RW) </v>
      </c>
      <c r="G107" s="6">
        <v>7.04</v>
      </c>
      <c r="H107" s="6">
        <v>-7.3</v>
      </c>
    </row>
    <row r="108" spans="1:8">
      <c r="A108" s="1">
        <v>361</v>
      </c>
      <c r="B108" t="s">
        <v>149</v>
      </c>
      <c r="C108" t="s">
        <v>150</v>
      </c>
      <c r="D108" t="s">
        <v>462</v>
      </c>
      <c r="E108" s="5">
        <v>49</v>
      </c>
      <c r="F108" t="str">
        <f>VLOOKUP(E108,Cabs!A$1:B$150,2)</f>
        <v xml:space="preserve">4x12 PVH 6160 (RW) </v>
      </c>
      <c r="G108" s="6">
        <v>4.1100000000000003</v>
      </c>
      <c r="H108" s="6">
        <v>-6.4</v>
      </c>
    </row>
    <row r="109" spans="1:8">
      <c r="A109" s="1">
        <v>362</v>
      </c>
      <c r="B109" t="s">
        <v>151</v>
      </c>
      <c r="C109" t="s">
        <v>152</v>
      </c>
      <c r="D109" t="s">
        <v>463</v>
      </c>
      <c r="E109" s="5">
        <v>1</v>
      </c>
      <c r="F109" t="str">
        <f>VLOOKUP(E109,Cabs!A$1:B$150,2)</f>
        <v xml:space="preserve">1x6 Oval </v>
      </c>
      <c r="G109" s="6">
        <v>9</v>
      </c>
      <c r="H109" s="6">
        <v>-3.4</v>
      </c>
    </row>
    <row r="110" spans="1:8">
      <c r="A110" s="1">
        <v>363</v>
      </c>
      <c r="B110" t="s">
        <v>183</v>
      </c>
      <c r="C110" t="s">
        <v>184</v>
      </c>
      <c r="D110" t="s">
        <v>432</v>
      </c>
      <c r="E110" s="5">
        <v>36</v>
      </c>
      <c r="F110" t="str">
        <f>VLOOKUP(E110,Cabs!A$1:B$150,2)</f>
        <v xml:space="preserve">4x12 Basketweave G12M20 (RW) </v>
      </c>
      <c r="G110" s="6">
        <v>9</v>
      </c>
      <c r="H110" s="6">
        <v>-6.5</v>
      </c>
    </row>
    <row r="111" spans="1:8">
      <c r="A111" s="1">
        <v>364</v>
      </c>
      <c r="B111" t="s">
        <v>158</v>
      </c>
      <c r="C111" t="s">
        <v>158</v>
      </c>
      <c r="F111" t="e">
        <f>VLOOKUP(E111,Cabs!A$1:B$150,2)</f>
        <v>#N/A</v>
      </c>
      <c r="G111" s="6">
        <v>5</v>
      </c>
      <c r="H111" s="6">
        <v>6.2</v>
      </c>
    </row>
    <row r="112" spans="1:8">
      <c r="A112" s="1">
        <v>365</v>
      </c>
      <c r="B112" t="s">
        <v>159</v>
      </c>
      <c r="C112" t="s">
        <v>160</v>
      </c>
      <c r="D112" t="s">
        <v>443</v>
      </c>
      <c r="E112" s="5">
        <v>56</v>
      </c>
      <c r="F112" t="str">
        <f>VLOOKUP(E112,Cabs!A$1:B$150,2)</f>
        <v xml:space="preserve">4x12 SLM H65 (OH) </v>
      </c>
      <c r="G112" s="6">
        <v>5</v>
      </c>
      <c r="H112" s="6">
        <v>-4.8</v>
      </c>
    </row>
    <row r="113" spans="1:8">
      <c r="A113" s="1">
        <v>366</v>
      </c>
      <c r="B113" t="s">
        <v>52</v>
      </c>
      <c r="C113" t="s">
        <v>53</v>
      </c>
      <c r="D113" t="s">
        <v>426</v>
      </c>
      <c r="E113" s="5">
        <v>36</v>
      </c>
      <c r="F113" t="str">
        <f>VLOOKUP(E113,Cabs!A$1:B$150,2)</f>
        <v xml:space="preserve">4x12 Basketweave G12M20 (RW) </v>
      </c>
      <c r="G113" s="6">
        <v>7.73</v>
      </c>
      <c r="H113" s="6">
        <v>3.1</v>
      </c>
    </row>
    <row r="114" spans="1:8">
      <c r="A114" s="1">
        <v>367</v>
      </c>
      <c r="B114" t="s">
        <v>54</v>
      </c>
      <c r="C114" t="s">
        <v>55</v>
      </c>
      <c r="D114" t="s">
        <v>464</v>
      </c>
      <c r="E114" s="5">
        <v>25</v>
      </c>
      <c r="F114" t="str">
        <f>VLOOKUP(E114,Cabs!A$1:B$150,2)</f>
        <v xml:space="preserve">2x12 Top Boost Silver (RW) </v>
      </c>
      <c r="G114" s="6">
        <v>7.55</v>
      </c>
      <c r="H114" s="6">
        <v>-7.5</v>
      </c>
    </row>
    <row r="115" spans="1:8">
      <c r="A115" s="1">
        <v>368</v>
      </c>
      <c r="B115" t="s">
        <v>56</v>
      </c>
      <c r="C115" t="s">
        <v>57</v>
      </c>
      <c r="D115" t="s">
        <v>464</v>
      </c>
      <c r="E115" s="5">
        <v>25</v>
      </c>
      <c r="F115" t="str">
        <f>VLOOKUP(E115,Cabs!A$1:B$150,2)</f>
        <v xml:space="preserve">2x12 Top Boost Silver (RW) </v>
      </c>
      <c r="G115" s="6">
        <v>7.65</v>
      </c>
      <c r="H115" s="6">
        <v>-7.2</v>
      </c>
    </row>
  </sheetData>
  <sortState ref="A1:C116">
    <sortCondition ref="A1:A116"/>
  </sortState>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C124"/>
  <sheetViews>
    <sheetView topLeftCell="A10" workbookViewId="0">
      <selection activeCell="C51" sqref="C51"/>
    </sheetView>
  </sheetViews>
  <sheetFormatPr defaultRowHeight="15"/>
  <cols>
    <col min="1" max="1" width="4.5703125" style="3" customWidth="1"/>
    <col min="2" max="2" width="30.7109375" customWidth="1"/>
    <col min="3" max="3" width="255.7109375" bestFit="1" customWidth="1"/>
  </cols>
  <sheetData>
    <row r="1" spans="1:3">
      <c r="A1" s="3">
        <v>1</v>
      </c>
      <c r="B1" t="s">
        <v>224</v>
      </c>
      <c r="C1" t="s">
        <v>348</v>
      </c>
    </row>
    <row r="2" spans="1:3">
      <c r="A2" s="3">
        <v>2</v>
      </c>
      <c r="B2" t="s">
        <v>225</v>
      </c>
      <c r="C2" t="s">
        <v>349</v>
      </c>
    </row>
    <row r="3" spans="1:3">
      <c r="A3" s="3">
        <v>3</v>
      </c>
      <c r="B3" t="s">
        <v>226</v>
      </c>
      <c r="C3" t="s">
        <v>350</v>
      </c>
    </row>
    <row r="4" spans="1:3">
      <c r="A4" s="3">
        <v>4</v>
      </c>
      <c r="B4" t="s">
        <v>227</v>
      </c>
      <c r="C4" t="s">
        <v>351</v>
      </c>
    </row>
    <row r="5" spans="1:3">
      <c r="A5" s="3">
        <v>5</v>
      </c>
      <c r="B5" t="s">
        <v>228</v>
      </c>
      <c r="C5" t="s">
        <v>352</v>
      </c>
    </row>
    <row r="6" spans="1:3">
      <c r="A6" s="3">
        <v>6</v>
      </c>
      <c r="B6" t="s">
        <v>229</v>
      </c>
      <c r="C6" t="s">
        <v>353</v>
      </c>
    </row>
    <row r="7" spans="1:3">
      <c r="A7" s="3">
        <v>7</v>
      </c>
      <c r="B7" t="s">
        <v>230</v>
      </c>
      <c r="C7" t="s">
        <v>354</v>
      </c>
    </row>
    <row r="8" spans="1:3">
      <c r="A8" s="3">
        <v>8</v>
      </c>
      <c r="B8" t="s">
        <v>231</v>
      </c>
      <c r="C8" t="s">
        <v>355</v>
      </c>
    </row>
    <row r="9" spans="1:3">
      <c r="A9" s="3">
        <v>9</v>
      </c>
      <c r="B9" t="s">
        <v>232</v>
      </c>
      <c r="C9" t="s">
        <v>356</v>
      </c>
    </row>
    <row r="10" spans="1:3">
      <c r="A10" s="3">
        <v>10</v>
      </c>
      <c r="B10" t="s">
        <v>233</v>
      </c>
      <c r="C10" t="s">
        <v>357</v>
      </c>
    </row>
    <row r="11" spans="1:3">
      <c r="A11" s="3">
        <v>11</v>
      </c>
      <c r="B11" t="s">
        <v>234</v>
      </c>
      <c r="C11" t="s">
        <v>358</v>
      </c>
    </row>
    <row r="12" spans="1:3">
      <c r="A12" s="3">
        <v>12</v>
      </c>
      <c r="B12" t="s">
        <v>235</v>
      </c>
      <c r="C12" t="s">
        <v>359</v>
      </c>
    </row>
    <row r="13" spans="1:3">
      <c r="A13" s="3">
        <v>13</v>
      </c>
      <c r="B13" t="s">
        <v>236</v>
      </c>
      <c r="C13" t="s">
        <v>360</v>
      </c>
    </row>
    <row r="14" spans="1:3">
      <c r="A14" s="3">
        <v>14</v>
      </c>
      <c r="B14" t="s">
        <v>237</v>
      </c>
      <c r="C14" t="s">
        <v>361</v>
      </c>
    </row>
    <row r="15" spans="1:3">
      <c r="A15" s="3">
        <v>15</v>
      </c>
      <c r="B15" t="s">
        <v>238</v>
      </c>
      <c r="C15" t="s">
        <v>362</v>
      </c>
    </row>
    <row r="16" spans="1:3">
      <c r="A16" s="3">
        <v>16</v>
      </c>
      <c r="B16" t="s">
        <v>239</v>
      </c>
      <c r="C16" t="s">
        <v>363</v>
      </c>
    </row>
    <row r="17" spans="1:3">
      <c r="A17" s="3">
        <v>17</v>
      </c>
      <c r="B17" t="s">
        <v>240</v>
      </c>
      <c r="C17" t="s">
        <v>364</v>
      </c>
    </row>
    <row r="18" spans="1:3">
      <c r="A18" s="3">
        <v>18</v>
      </c>
      <c r="B18" t="s">
        <v>241</v>
      </c>
      <c r="C18" t="s">
        <v>365</v>
      </c>
    </row>
    <row r="19" spans="1:3">
      <c r="A19" s="3">
        <v>19</v>
      </c>
      <c r="B19" t="s">
        <v>242</v>
      </c>
      <c r="C19" t="s">
        <v>366</v>
      </c>
    </row>
    <row r="20" spans="1:3">
      <c r="A20" s="3">
        <v>20</v>
      </c>
      <c r="B20" t="s">
        <v>243</v>
      </c>
      <c r="C20" t="s">
        <v>367</v>
      </c>
    </row>
    <row r="21" spans="1:3">
      <c r="A21" s="3">
        <v>21</v>
      </c>
      <c r="B21" t="s">
        <v>244</v>
      </c>
      <c r="C21" t="s">
        <v>368</v>
      </c>
    </row>
    <row r="22" spans="1:3">
      <c r="A22" s="3">
        <v>22</v>
      </c>
      <c r="B22" t="s">
        <v>245</v>
      </c>
      <c r="C22" t="s">
        <v>369</v>
      </c>
    </row>
    <row r="23" spans="1:3">
      <c r="A23" s="3">
        <v>23</v>
      </c>
      <c r="B23" t="s">
        <v>246</v>
      </c>
      <c r="C23" t="s">
        <v>370</v>
      </c>
    </row>
    <row r="24" spans="1:3">
      <c r="A24" s="3">
        <v>24</v>
      </c>
      <c r="B24" t="s">
        <v>247</v>
      </c>
      <c r="C24" t="s">
        <v>371</v>
      </c>
    </row>
    <row r="25" spans="1:3">
      <c r="A25" s="3">
        <v>25</v>
      </c>
      <c r="B25" t="s">
        <v>248</v>
      </c>
      <c r="C25" s="4" t="s">
        <v>372</v>
      </c>
    </row>
    <row r="26" spans="1:3">
      <c r="A26" s="3">
        <v>26</v>
      </c>
      <c r="B26" t="s">
        <v>249</v>
      </c>
      <c r="C26" t="s">
        <v>373</v>
      </c>
    </row>
    <row r="27" spans="1:3">
      <c r="A27" s="3">
        <v>27</v>
      </c>
      <c r="B27" t="s">
        <v>250</v>
      </c>
      <c r="C27" t="s">
        <v>374</v>
      </c>
    </row>
    <row r="28" spans="1:3">
      <c r="A28" s="3">
        <v>28</v>
      </c>
      <c r="B28" t="s">
        <v>251</v>
      </c>
      <c r="C28" t="s">
        <v>375</v>
      </c>
    </row>
    <row r="29" spans="1:3">
      <c r="A29" s="3">
        <v>29</v>
      </c>
      <c r="B29" t="s">
        <v>252</v>
      </c>
      <c r="C29" t="s">
        <v>376</v>
      </c>
    </row>
    <row r="30" spans="1:3">
      <c r="A30" s="3">
        <v>30</v>
      </c>
      <c r="B30" t="s">
        <v>253</v>
      </c>
      <c r="C30" t="s">
        <v>377</v>
      </c>
    </row>
    <row r="31" spans="1:3">
      <c r="A31" s="3">
        <v>31</v>
      </c>
      <c r="B31" t="s">
        <v>254</v>
      </c>
      <c r="C31" t="s">
        <v>378</v>
      </c>
    </row>
    <row r="32" spans="1:3">
      <c r="A32" s="3">
        <v>32</v>
      </c>
      <c r="B32" t="s">
        <v>255</v>
      </c>
      <c r="C32" t="s">
        <v>379</v>
      </c>
    </row>
    <row r="33" spans="1:3">
      <c r="A33" s="3">
        <v>33</v>
      </c>
      <c r="B33" t="s">
        <v>256</v>
      </c>
      <c r="C33" t="s">
        <v>380</v>
      </c>
    </row>
    <row r="34" spans="1:3">
      <c r="A34" s="3">
        <v>34</v>
      </c>
      <c r="B34" t="s">
        <v>257</v>
      </c>
      <c r="C34" t="s">
        <v>381</v>
      </c>
    </row>
    <row r="35" spans="1:3">
      <c r="A35" s="3">
        <v>35</v>
      </c>
      <c r="B35" t="s">
        <v>258</v>
      </c>
      <c r="C35" t="s">
        <v>382</v>
      </c>
    </row>
    <row r="36" spans="1:3">
      <c r="A36" s="3">
        <v>36</v>
      </c>
      <c r="B36" t="s">
        <v>259</v>
      </c>
      <c r="C36" t="s">
        <v>383</v>
      </c>
    </row>
    <row r="37" spans="1:3">
      <c r="A37" s="3">
        <v>37</v>
      </c>
      <c r="B37" t="s">
        <v>260</v>
      </c>
      <c r="C37" t="s">
        <v>384</v>
      </c>
    </row>
    <row r="38" spans="1:3">
      <c r="A38" s="3">
        <v>38</v>
      </c>
      <c r="B38" t="s">
        <v>261</v>
      </c>
      <c r="C38" t="s">
        <v>385</v>
      </c>
    </row>
    <row r="39" spans="1:3">
      <c r="A39" s="3">
        <v>39</v>
      </c>
      <c r="B39" t="s">
        <v>262</v>
      </c>
      <c r="C39" t="s">
        <v>386</v>
      </c>
    </row>
    <row r="40" spans="1:3">
      <c r="A40" s="3">
        <v>40</v>
      </c>
      <c r="B40" t="s">
        <v>263</v>
      </c>
      <c r="C40" t="s">
        <v>387</v>
      </c>
    </row>
    <row r="41" spans="1:3">
      <c r="A41" s="3">
        <v>41</v>
      </c>
      <c r="B41" t="s">
        <v>264</v>
      </c>
      <c r="C41" t="s">
        <v>388</v>
      </c>
    </row>
    <row r="42" spans="1:3">
      <c r="A42" s="3">
        <v>42</v>
      </c>
      <c r="B42" t="s">
        <v>265</v>
      </c>
      <c r="C42" t="s">
        <v>389</v>
      </c>
    </row>
    <row r="43" spans="1:3">
      <c r="A43" s="3">
        <v>43</v>
      </c>
      <c r="B43" t="s">
        <v>266</v>
      </c>
      <c r="C43" t="s">
        <v>390</v>
      </c>
    </row>
    <row r="44" spans="1:3">
      <c r="A44" s="3">
        <v>44</v>
      </c>
      <c r="B44" t="s">
        <v>267</v>
      </c>
      <c r="C44" t="s">
        <v>391</v>
      </c>
    </row>
    <row r="45" spans="1:3">
      <c r="A45" s="3">
        <v>45</v>
      </c>
      <c r="B45" t="s">
        <v>268</v>
      </c>
      <c r="C45" t="s">
        <v>392</v>
      </c>
    </row>
    <row r="46" spans="1:3">
      <c r="A46" s="3">
        <v>46</v>
      </c>
      <c r="B46" t="s">
        <v>269</v>
      </c>
      <c r="C46" s="4" t="s">
        <v>393</v>
      </c>
    </row>
    <row r="47" spans="1:3">
      <c r="A47" s="3">
        <v>47</v>
      </c>
      <c r="B47" t="s">
        <v>270</v>
      </c>
    </row>
    <row r="48" spans="1:3">
      <c r="A48" s="3">
        <v>48</v>
      </c>
      <c r="B48" t="s">
        <v>271</v>
      </c>
      <c r="C48" t="s">
        <v>394</v>
      </c>
    </row>
    <row r="49" spans="1:3">
      <c r="A49" s="3">
        <v>49</v>
      </c>
      <c r="B49" t="s">
        <v>272</v>
      </c>
      <c r="C49" t="s">
        <v>395</v>
      </c>
    </row>
    <row r="50" spans="1:3">
      <c r="A50" s="3">
        <v>50</v>
      </c>
      <c r="B50" t="s">
        <v>273</v>
      </c>
      <c r="C50" t="s">
        <v>396</v>
      </c>
    </row>
    <row r="51" spans="1:3">
      <c r="A51" s="3">
        <v>51</v>
      </c>
      <c r="B51" t="s">
        <v>274</v>
      </c>
      <c r="C51" t="s">
        <v>397</v>
      </c>
    </row>
    <row r="52" spans="1:3">
      <c r="A52" s="3">
        <v>52</v>
      </c>
      <c r="B52" t="s">
        <v>275</v>
      </c>
      <c r="C52" t="s">
        <v>398</v>
      </c>
    </row>
    <row r="53" spans="1:3">
      <c r="A53" s="3">
        <v>53</v>
      </c>
      <c r="B53" t="s">
        <v>276</v>
      </c>
      <c r="C53" t="s">
        <v>399</v>
      </c>
    </row>
    <row r="54" spans="1:3">
      <c r="A54" s="3">
        <v>54</v>
      </c>
      <c r="B54" t="s">
        <v>277</v>
      </c>
      <c r="C54" t="s">
        <v>400</v>
      </c>
    </row>
    <row r="55" spans="1:3">
      <c r="A55" s="3">
        <v>55</v>
      </c>
      <c r="B55" t="s">
        <v>278</v>
      </c>
      <c r="C55" t="s">
        <v>401</v>
      </c>
    </row>
    <row r="56" spans="1:3">
      <c r="A56" s="3">
        <v>56</v>
      </c>
      <c r="B56" t="s">
        <v>279</v>
      </c>
      <c r="C56" t="s">
        <v>402</v>
      </c>
    </row>
    <row r="57" spans="1:3">
      <c r="A57" s="3">
        <v>57</v>
      </c>
      <c r="B57" t="s">
        <v>280</v>
      </c>
      <c r="C57" t="s">
        <v>403</v>
      </c>
    </row>
    <row r="58" spans="1:3">
      <c r="A58" s="3">
        <v>58</v>
      </c>
      <c r="B58" t="s">
        <v>281</v>
      </c>
      <c r="C58" t="s">
        <v>404</v>
      </c>
    </row>
    <row r="59" spans="1:3">
      <c r="A59" s="3">
        <v>59</v>
      </c>
      <c r="B59" t="s">
        <v>282</v>
      </c>
      <c r="C59" t="s">
        <v>405</v>
      </c>
    </row>
    <row r="60" spans="1:3">
      <c r="A60" s="3">
        <v>60</v>
      </c>
      <c r="B60" t="s">
        <v>283</v>
      </c>
      <c r="C60" t="s">
        <v>406</v>
      </c>
    </row>
    <row r="61" spans="1:3">
      <c r="A61" s="3">
        <v>61</v>
      </c>
      <c r="B61" t="s">
        <v>284</v>
      </c>
      <c r="C61" t="s">
        <v>407</v>
      </c>
    </row>
    <row r="62" spans="1:3">
      <c r="A62" s="3">
        <v>62</v>
      </c>
      <c r="B62" t="s">
        <v>285</v>
      </c>
      <c r="C62" t="s">
        <v>408</v>
      </c>
    </row>
    <row r="63" spans="1:3">
      <c r="A63" s="3">
        <v>63</v>
      </c>
      <c r="B63" t="s">
        <v>286</v>
      </c>
      <c r="C63" t="s">
        <v>409</v>
      </c>
    </row>
    <row r="64" spans="1:3">
      <c r="A64" s="3">
        <v>64</v>
      </c>
      <c r="B64" t="s">
        <v>287</v>
      </c>
      <c r="C64" t="s">
        <v>410</v>
      </c>
    </row>
    <row r="65" spans="1:3">
      <c r="A65" s="3">
        <v>65</v>
      </c>
      <c r="B65" t="s">
        <v>288</v>
      </c>
      <c r="C65" t="s">
        <v>411</v>
      </c>
    </row>
    <row r="66" spans="1:3">
      <c r="A66" s="3">
        <v>66</v>
      </c>
      <c r="B66" t="s">
        <v>289</v>
      </c>
      <c r="C66" t="s">
        <v>412</v>
      </c>
    </row>
    <row r="67" spans="1:3">
      <c r="A67" s="3">
        <v>67</v>
      </c>
      <c r="B67" t="s">
        <v>290</v>
      </c>
      <c r="C67" t="s">
        <v>413</v>
      </c>
    </row>
    <row r="68" spans="1:3">
      <c r="A68" s="3">
        <v>68</v>
      </c>
      <c r="B68" t="s">
        <v>291</v>
      </c>
      <c r="C68" t="s">
        <v>414</v>
      </c>
    </row>
    <row r="69" spans="1:3">
      <c r="A69" s="3">
        <v>69</v>
      </c>
      <c r="B69" t="s">
        <v>292</v>
      </c>
      <c r="C69" t="s">
        <v>415</v>
      </c>
    </row>
    <row r="70" spans="1:3">
      <c r="A70" s="3">
        <v>70</v>
      </c>
      <c r="B70" t="s">
        <v>293</v>
      </c>
      <c r="C70" t="s">
        <v>415</v>
      </c>
    </row>
    <row r="71" spans="1:3">
      <c r="A71" s="3">
        <v>71</v>
      </c>
      <c r="B71" t="s">
        <v>294</v>
      </c>
      <c r="C71" t="s">
        <v>415</v>
      </c>
    </row>
    <row r="72" spans="1:3">
      <c r="A72" s="3">
        <v>72</v>
      </c>
      <c r="B72" t="s">
        <v>295</v>
      </c>
      <c r="C72" t="s">
        <v>415</v>
      </c>
    </row>
    <row r="73" spans="1:3">
      <c r="A73" s="3">
        <v>73</v>
      </c>
      <c r="B73" t="s">
        <v>296</v>
      </c>
      <c r="C73" t="s">
        <v>416</v>
      </c>
    </row>
    <row r="74" spans="1:3">
      <c r="A74" s="3">
        <v>74</v>
      </c>
      <c r="B74" t="s">
        <v>297</v>
      </c>
      <c r="C74" t="s">
        <v>417</v>
      </c>
    </row>
    <row r="75" spans="1:3">
      <c r="A75" s="3" t="s">
        <v>298</v>
      </c>
    </row>
    <row r="76" spans="1:3">
      <c r="A76" s="3" t="s">
        <v>299</v>
      </c>
    </row>
    <row r="77" spans="1:3">
      <c r="A77" s="3" t="s">
        <v>300</v>
      </c>
    </row>
    <row r="78" spans="1:3">
      <c r="A78" s="3" t="s">
        <v>301</v>
      </c>
    </row>
    <row r="79" spans="1:3">
      <c r="A79" s="3" t="s">
        <v>302</v>
      </c>
    </row>
    <row r="80" spans="1:3">
      <c r="A80" s="3" t="s">
        <v>303</v>
      </c>
    </row>
    <row r="81" spans="1:1">
      <c r="A81" s="3" t="s">
        <v>304</v>
      </c>
    </row>
    <row r="82" spans="1:1">
      <c r="A82" s="3" t="s">
        <v>305</v>
      </c>
    </row>
    <row r="83" spans="1:1">
      <c r="A83" s="3" t="s">
        <v>306</v>
      </c>
    </row>
    <row r="84" spans="1:1">
      <c r="A84" s="3" t="s">
        <v>307</v>
      </c>
    </row>
    <row r="85" spans="1:1">
      <c r="A85" s="3" t="s">
        <v>308</v>
      </c>
    </row>
    <row r="86" spans="1:1">
      <c r="A86" s="3" t="s">
        <v>309</v>
      </c>
    </row>
    <row r="87" spans="1:1">
      <c r="A87" s="3" t="s">
        <v>310</v>
      </c>
    </row>
    <row r="88" spans="1:1">
      <c r="A88" s="3" t="s">
        <v>311</v>
      </c>
    </row>
    <row r="89" spans="1:1">
      <c r="A89" s="3" t="s">
        <v>312</v>
      </c>
    </row>
    <row r="90" spans="1:1">
      <c r="A90" s="3" t="s">
        <v>313</v>
      </c>
    </row>
    <row r="91" spans="1:1">
      <c r="A91" s="3" t="s">
        <v>314</v>
      </c>
    </row>
    <row r="92" spans="1:1">
      <c r="A92" s="3" t="s">
        <v>315</v>
      </c>
    </row>
    <row r="93" spans="1:1">
      <c r="A93" s="3" t="s">
        <v>316</v>
      </c>
    </row>
    <row r="94" spans="1:1">
      <c r="A94" s="3" t="s">
        <v>317</v>
      </c>
    </row>
    <row r="95" spans="1:1">
      <c r="A95" s="3" t="s">
        <v>318</v>
      </c>
    </row>
    <row r="96" spans="1:1">
      <c r="A96" s="3" t="s">
        <v>319</v>
      </c>
    </row>
    <row r="97" spans="1:1">
      <c r="A97" s="3" t="s">
        <v>320</v>
      </c>
    </row>
    <row r="98" spans="1:1">
      <c r="A98" s="3" t="s">
        <v>321</v>
      </c>
    </row>
    <row r="99" spans="1:1">
      <c r="A99" s="3" t="s">
        <v>322</v>
      </c>
    </row>
    <row r="100" spans="1:1">
      <c r="A100" s="3" t="s">
        <v>323</v>
      </c>
    </row>
    <row r="101" spans="1:1">
      <c r="A101" s="3" t="s">
        <v>324</v>
      </c>
    </row>
    <row r="102" spans="1:1">
      <c r="A102" s="3" t="s">
        <v>325</v>
      </c>
    </row>
    <row r="103" spans="1:1">
      <c r="A103" s="3" t="s">
        <v>326</v>
      </c>
    </row>
    <row r="104" spans="1:1">
      <c r="A104" s="3" t="s">
        <v>327</v>
      </c>
    </row>
    <row r="105" spans="1:1">
      <c r="A105" s="3" t="s">
        <v>328</v>
      </c>
    </row>
    <row r="106" spans="1:1">
      <c r="A106" s="3" t="s">
        <v>329</v>
      </c>
    </row>
    <row r="107" spans="1:1">
      <c r="A107" s="3" t="s">
        <v>330</v>
      </c>
    </row>
    <row r="108" spans="1:1">
      <c r="A108" s="3" t="s">
        <v>331</v>
      </c>
    </row>
    <row r="109" spans="1:1">
      <c r="A109" s="3" t="s">
        <v>332</v>
      </c>
    </row>
    <row r="110" spans="1:1">
      <c r="A110" s="3" t="s">
        <v>333</v>
      </c>
    </row>
    <row r="111" spans="1:1">
      <c r="A111" s="3" t="s">
        <v>334</v>
      </c>
    </row>
    <row r="112" spans="1:1">
      <c r="A112" s="3" t="s">
        <v>335</v>
      </c>
    </row>
    <row r="113" spans="1:1">
      <c r="A113" s="3" t="s">
        <v>336</v>
      </c>
    </row>
    <row r="114" spans="1:1">
      <c r="A114" s="3" t="s">
        <v>337</v>
      </c>
    </row>
    <row r="115" spans="1:1">
      <c r="A115" s="3" t="s">
        <v>338</v>
      </c>
    </row>
    <row r="116" spans="1:1">
      <c r="A116" s="3" t="s">
        <v>339</v>
      </c>
    </row>
    <row r="117" spans="1:1">
      <c r="A117" s="3" t="s">
        <v>340</v>
      </c>
    </row>
    <row r="118" spans="1:1">
      <c r="A118" s="3" t="s">
        <v>341</v>
      </c>
    </row>
    <row r="119" spans="1:1">
      <c r="A119" s="3" t="s">
        <v>342</v>
      </c>
    </row>
    <row r="120" spans="1:1">
      <c r="A120" s="3" t="s">
        <v>343</v>
      </c>
    </row>
    <row r="121" spans="1:1">
      <c r="A121" s="3" t="s">
        <v>344</v>
      </c>
    </row>
    <row r="122" spans="1:1">
      <c r="A122" s="3" t="s">
        <v>345</v>
      </c>
    </row>
    <row r="123" spans="1:1">
      <c r="A123" s="3" t="s">
        <v>346</v>
      </c>
    </row>
    <row r="124" spans="1:1">
      <c r="A124" s="3" t="s">
        <v>347</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Cabs</vt:lpstr>
      <vt:lpstr>Sheet3</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Fluxys</dc:creator>
  <cp:lastModifiedBy>Fluxys</cp:lastModifiedBy>
  <dcterms:created xsi:type="dcterms:W3CDTF">2012-12-31T14:24:47Z</dcterms:created>
  <dcterms:modified xsi:type="dcterms:W3CDTF">2013-01-12T15:25:13Z</dcterms:modified>
</cp:coreProperties>
</file>